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ut-my.sharepoint.com/personal/tiia_tuomisto_lab_fi/Documents/KELPO/"/>
    </mc:Choice>
  </mc:AlternateContent>
  <xr:revisionPtr revIDLastSave="2" documentId="8_{493EF61B-BCCD-4D11-A823-D27CE473A5EC}" xr6:coauthVersionLast="47" xr6:coauthVersionMax="47" xr10:uidLastSave="{D7F01D3C-BE7C-42B8-8D0A-1DDE6B6EC7DD}"/>
  <bookViews>
    <workbookView xWindow="-28920" yWindow="-120" windowWidth="29040" windowHeight="17520" xr2:uid="{11269407-00FC-45E6-9D82-2798DC836131}"/>
  </bookViews>
  <sheets>
    <sheet name="Ohjeistus" sheetId="3" r:id="rId1"/>
    <sheet name="1. Kulkumuodot ja käyttövoima" sheetId="1" r:id="rId2"/>
    <sheet name="2. Työmatkan pituus ja kesto" sheetId="2" r:id="rId3"/>
    <sheet name="Väittämiä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2" l="1"/>
  <c r="H8" i="2"/>
  <c r="H52" i="2"/>
  <c r="B54" i="2"/>
  <c r="B55" i="2"/>
  <c r="B56" i="2"/>
  <c r="B57" i="2"/>
  <c r="B58" i="2"/>
  <c r="B59" i="2"/>
  <c r="B53" i="2"/>
  <c r="B52" i="2"/>
  <c r="B50" i="2"/>
  <c r="H19" i="2" s="1"/>
  <c r="B43" i="2"/>
  <c r="B44" i="2"/>
  <c r="B45" i="2"/>
  <c r="B46" i="2"/>
  <c r="B47" i="2"/>
  <c r="B42" i="2"/>
  <c r="B41" i="2"/>
  <c r="B39" i="2"/>
  <c r="H34" i="1"/>
  <c r="H33" i="1"/>
  <c r="H32" i="1"/>
  <c r="H75" i="1"/>
  <c r="B77" i="1"/>
  <c r="B78" i="1"/>
  <c r="B79" i="1"/>
  <c r="B80" i="1"/>
  <c r="B81" i="1"/>
  <c r="B76" i="1"/>
  <c r="B75" i="1"/>
  <c r="B74" i="1"/>
  <c r="H74" i="1" s="1"/>
  <c r="B72" i="1"/>
  <c r="B54" i="1"/>
  <c r="B55" i="1"/>
  <c r="B56" i="1"/>
  <c r="B57" i="1"/>
  <c r="B58" i="1"/>
  <c r="B59" i="1"/>
  <c r="B60" i="1"/>
  <c r="B61" i="1"/>
  <c r="B62" i="1"/>
  <c r="B63" i="1"/>
  <c r="B64" i="1"/>
  <c r="B65" i="1"/>
  <c r="H65" i="1" s="1"/>
  <c r="B66" i="1"/>
  <c r="B53" i="1"/>
  <c r="B52" i="1"/>
  <c r="E55" i="1"/>
  <c r="E56" i="1"/>
  <c r="E57" i="1"/>
  <c r="E58" i="1"/>
  <c r="E59" i="1"/>
  <c r="E60" i="1"/>
  <c r="E61" i="1"/>
  <c r="E62" i="1"/>
  <c r="E63" i="1"/>
  <c r="E64" i="1"/>
  <c r="E65" i="1"/>
  <c r="E66" i="1"/>
  <c r="I12" i="1"/>
  <c r="I11" i="1"/>
  <c r="E54" i="1"/>
  <c r="E53" i="1"/>
  <c r="E52" i="1"/>
  <c r="E50" i="1"/>
  <c r="B50" i="1"/>
  <c r="I8" i="1"/>
  <c r="H8" i="1"/>
  <c r="I9" i="1"/>
  <c r="I10" i="1"/>
  <c r="N42" i="4"/>
  <c r="M42" i="4"/>
  <c r="L42" i="4"/>
  <c r="K42" i="4"/>
  <c r="J42" i="4"/>
  <c r="N41" i="4"/>
  <c r="M41" i="4"/>
  <c r="L41" i="4"/>
  <c r="K41" i="4"/>
  <c r="J41" i="4"/>
  <c r="N40" i="4"/>
  <c r="M40" i="4"/>
  <c r="L40" i="4"/>
  <c r="K40" i="4"/>
  <c r="J40" i="4"/>
  <c r="N39" i="4"/>
  <c r="M39" i="4"/>
  <c r="L39" i="4"/>
  <c r="K39" i="4"/>
  <c r="J39" i="4"/>
  <c r="N38" i="4"/>
  <c r="M38" i="4"/>
  <c r="L38" i="4"/>
  <c r="K38" i="4"/>
  <c r="J38" i="4"/>
  <c r="N37" i="4"/>
  <c r="M37" i="4"/>
  <c r="L37" i="4"/>
  <c r="K37" i="4"/>
  <c r="J37" i="4"/>
  <c r="N36" i="4"/>
  <c r="M36" i="4"/>
  <c r="L36" i="4"/>
  <c r="K36" i="4"/>
  <c r="J36" i="4"/>
  <c r="N35" i="4"/>
  <c r="M35" i="4"/>
  <c r="L35" i="4"/>
  <c r="K35" i="4"/>
  <c r="J35" i="4"/>
  <c r="N34" i="4"/>
  <c r="M34" i="4"/>
  <c r="L34" i="4"/>
  <c r="K34" i="4"/>
  <c r="J34" i="4"/>
  <c r="N33" i="4"/>
  <c r="M33" i="4"/>
  <c r="L33" i="4"/>
  <c r="K33" i="4"/>
  <c r="J33" i="4"/>
  <c r="N32" i="4"/>
  <c r="M32" i="4"/>
  <c r="L32" i="4"/>
  <c r="K32" i="4"/>
  <c r="J32" i="4"/>
  <c r="N31" i="4"/>
  <c r="M31" i="4"/>
  <c r="L31" i="4"/>
  <c r="K31" i="4"/>
  <c r="J31" i="4"/>
  <c r="N30" i="4"/>
  <c r="M30" i="4"/>
  <c r="L30" i="4"/>
  <c r="K30" i="4"/>
  <c r="J30" i="4"/>
  <c r="N29" i="4"/>
  <c r="M29" i="4"/>
  <c r="L29" i="4"/>
  <c r="K29" i="4"/>
  <c r="J29" i="4"/>
  <c r="K7" i="4"/>
  <c r="J16" i="4"/>
  <c r="K16" i="4"/>
  <c r="L16" i="4"/>
  <c r="M16" i="4"/>
  <c r="N16" i="4"/>
  <c r="J17" i="4"/>
  <c r="K17" i="4"/>
  <c r="L17" i="4"/>
  <c r="M17" i="4"/>
  <c r="N17" i="4"/>
  <c r="J18" i="4"/>
  <c r="K18" i="4"/>
  <c r="L18" i="4"/>
  <c r="M18" i="4"/>
  <c r="N18" i="4"/>
  <c r="J19" i="4"/>
  <c r="K19" i="4"/>
  <c r="L19" i="4"/>
  <c r="M19" i="4"/>
  <c r="N19" i="4"/>
  <c r="J20" i="4"/>
  <c r="K20" i="4"/>
  <c r="L20" i="4"/>
  <c r="M20" i="4"/>
  <c r="N20" i="4"/>
  <c r="J8" i="4"/>
  <c r="K8" i="4"/>
  <c r="L8" i="4"/>
  <c r="M8" i="4"/>
  <c r="N8" i="4"/>
  <c r="J9" i="4"/>
  <c r="K9" i="4"/>
  <c r="L9" i="4"/>
  <c r="M9" i="4"/>
  <c r="N9" i="4"/>
  <c r="J10" i="4"/>
  <c r="K10" i="4"/>
  <c r="L10" i="4"/>
  <c r="M10" i="4"/>
  <c r="N10" i="4"/>
  <c r="J11" i="4"/>
  <c r="K11" i="4"/>
  <c r="L11" i="4"/>
  <c r="M11" i="4"/>
  <c r="N11" i="4"/>
  <c r="J12" i="4"/>
  <c r="K12" i="4"/>
  <c r="L12" i="4"/>
  <c r="M12" i="4"/>
  <c r="N12" i="4"/>
  <c r="J13" i="4"/>
  <c r="K13" i="4"/>
  <c r="L13" i="4"/>
  <c r="M13" i="4"/>
  <c r="N13" i="4"/>
  <c r="J14" i="4"/>
  <c r="K14" i="4"/>
  <c r="L14" i="4"/>
  <c r="M14" i="4"/>
  <c r="N14" i="4"/>
  <c r="J15" i="4"/>
  <c r="K15" i="4"/>
  <c r="L15" i="4"/>
  <c r="M15" i="4"/>
  <c r="N15" i="4"/>
  <c r="N7" i="4"/>
  <c r="M7" i="4"/>
  <c r="L7" i="4"/>
  <c r="J7" i="4"/>
  <c r="H20" i="2"/>
  <c r="H21" i="2"/>
  <c r="H22" i="2"/>
  <c r="H23" i="2"/>
  <c r="H24" i="2"/>
  <c r="H25" i="2"/>
  <c r="H26" i="2"/>
  <c r="H11" i="1"/>
  <c r="H31" i="1"/>
  <c r="H41" i="2" l="1"/>
  <c r="H30" i="1"/>
  <c r="H17" i="1"/>
  <c r="H18" i="1"/>
  <c r="H16" i="1"/>
  <c r="H9" i="1"/>
  <c r="H15" i="1"/>
  <c r="H22" i="1"/>
  <c r="H14" i="1"/>
  <c r="H21" i="1"/>
  <c r="H13" i="1"/>
  <c r="H20" i="1"/>
  <c r="H12" i="1"/>
  <c r="H19" i="1"/>
  <c r="H59" i="2" l="1"/>
  <c r="H58" i="2"/>
  <c r="H57" i="2"/>
  <c r="H56" i="2"/>
  <c r="H55" i="2"/>
  <c r="H54" i="2"/>
  <c r="H53" i="2"/>
  <c r="I53" i="1"/>
  <c r="I54" i="1"/>
  <c r="I56" i="1"/>
  <c r="I52" i="1"/>
  <c r="H53" i="1"/>
  <c r="H55" i="1"/>
  <c r="H56" i="1"/>
  <c r="H57" i="1"/>
  <c r="H58" i="1"/>
  <c r="H59" i="1"/>
  <c r="H60" i="1"/>
  <c r="H61" i="1"/>
  <c r="H62" i="1"/>
  <c r="H63" i="1"/>
  <c r="H64" i="1"/>
  <c r="H66" i="1"/>
  <c r="H52" i="1"/>
  <c r="I55" i="1"/>
  <c r="I61" i="1"/>
  <c r="I58" i="1"/>
  <c r="I60" i="1"/>
  <c r="I62" i="1"/>
  <c r="I57" i="1"/>
  <c r="I64" i="1"/>
  <c r="I65" i="1"/>
  <c r="I66" i="1"/>
  <c r="I63" i="1"/>
  <c r="I59" i="1"/>
  <c r="I15" i="1"/>
  <c r="I21" i="1"/>
  <c r="I17" i="1"/>
  <c r="I20" i="1"/>
  <c r="I16" i="1"/>
  <c r="I18" i="1"/>
  <c r="I22" i="1"/>
  <c r="I14" i="1"/>
  <c r="I13" i="1"/>
  <c r="I19" i="1"/>
  <c r="H54" i="1"/>
  <c r="H10" i="1"/>
  <c r="H37" i="1"/>
  <c r="H81" i="1"/>
  <c r="H80" i="1"/>
  <c r="H78" i="1"/>
  <c r="H35" i="1"/>
  <c r="H77" i="1"/>
  <c r="H36" i="1"/>
  <c r="H79" i="1"/>
  <c r="H76" i="1"/>
  <c r="H42" i="2"/>
  <c r="H43" i="2"/>
  <c r="H44" i="2"/>
  <c r="H45" i="2"/>
  <c r="H46" i="2"/>
  <c r="H47" i="2"/>
  <c r="H14" i="2"/>
  <c r="H10" i="2"/>
  <c r="H11" i="2"/>
  <c r="H13" i="2"/>
  <c r="H12" i="2"/>
</calcChain>
</file>

<file path=xl/sharedStrings.xml><?xml version="1.0" encoding="utf-8"?>
<sst xmlns="http://schemas.openxmlformats.org/spreadsheetml/2006/main" count="325" uniqueCount="125">
  <si>
    <t>n</t>
  </si>
  <si>
    <t>Summer season</t>
  </si>
  <si>
    <t>Winter season</t>
  </si>
  <si>
    <t>% of responses</t>
  </si>
  <si>
    <t>Private car</t>
  </si>
  <si>
    <t>Carpooling to workplace</t>
  </si>
  <si>
    <t>Motorcycle or equivalent</t>
  </si>
  <si>
    <t>Shared car</t>
  </si>
  <si>
    <t>Company car</t>
  </si>
  <si>
    <t>Taxi / other ride-sharing service</t>
  </si>
  <si>
    <t>Public transport, buses</t>
  </si>
  <si>
    <t>Public transport, railways</t>
  </si>
  <si>
    <t>Company bicycle</t>
  </si>
  <si>
    <t>Own bicycle</t>
  </si>
  <si>
    <t>Own e-bike or e-scooter</t>
  </si>
  <si>
    <t>Shared e-scooter</t>
  </si>
  <si>
    <t>Shared City bike</t>
  </si>
  <si>
    <t>Walking</t>
  </si>
  <si>
    <t xml:space="preserve">Responses total: </t>
  </si>
  <si>
    <t>Other</t>
  </si>
  <si>
    <t>Commuting mode</t>
  </si>
  <si>
    <t>0-5 minutes</t>
  </si>
  <si>
    <t>6-15 minutes</t>
  </si>
  <si>
    <t>16-30 minutes</t>
  </si>
  <si>
    <t>31-45 minutes</t>
  </si>
  <si>
    <t>46-90 minutes</t>
  </si>
  <si>
    <t>91-120 minutes</t>
  </si>
  <si>
    <t>More than 121 minutes</t>
  </si>
  <si>
    <t>1 km or less</t>
  </si>
  <si>
    <t>2–3 km</t>
  </si>
  <si>
    <t>4–9 km</t>
  </si>
  <si>
    <t>10–19 km</t>
  </si>
  <si>
    <t>20–39 km</t>
  </si>
  <si>
    <t>40–59 km</t>
  </si>
  <si>
    <t>60–99 km</t>
  </si>
  <si>
    <t>100 km or more</t>
  </si>
  <si>
    <t>Responses total:</t>
  </si>
  <si>
    <t>One-way commute (km)</t>
  </si>
  <si>
    <t>%</t>
  </si>
  <si>
    <t>Petrol</t>
  </si>
  <si>
    <t>Diesel</t>
  </si>
  <si>
    <t>Biodiesel</t>
  </si>
  <si>
    <t>Biogas</t>
  </si>
  <si>
    <t>Natural gas</t>
  </si>
  <si>
    <t>Hybridi</t>
  </si>
  <si>
    <t>Plug-in hybrid</t>
  </si>
  <si>
    <t>Electricity</t>
  </si>
  <si>
    <t xml:space="preserve">Propulsion system </t>
  </si>
  <si>
    <t>Propulsion System (%-share of responses)</t>
  </si>
  <si>
    <t>Täytä data tähän taulukkoon (vastausmäärä sinisiin)</t>
  </si>
  <si>
    <t>Sulan maan aikana</t>
  </si>
  <si>
    <t>Talvikaudella</t>
  </si>
  <si>
    <t>%-osuus vastauksista</t>
  </si>
  <si>
    <t>Kulkumuoto</t>
  </si>
  <si>
    <t xml:space="preserve">Vastauksia yht.: </t>
  </si>
  <si>
    <t>Bensa</t>
  </si>
  <si>
    <t>Biokaasu</t>
  </si>
  <si>
    <t>Maakaasu</t>
  </si>
  <si>
    <t>Lataushybridi</t>
  </si>
  <si>
    <t>Täyssähkö</t>
  </si>
  <si>
    <t>Auton käyttövoima (%-osuus vastauksista)</t>
  </si>
  <si>
    <t>Yksityisauto</t>
  </si>
  <si>
    <t>Kimppakyyti työpaikalle</t>
  </si>
  <si>
    <t>Moottoripyörä tai vastaava</t>
  </si>
  <si>
    <t>Yhteiskäyttöauto</t>
  </si>
  <si>
    <t>Työsuhdeauto</t>
  </si>
  <si>
    <t>Taksi / muu kyytipalvelu</t>
  </si>
  <si>
    <t>Joukkoliikenne, bussit</t>
  </si>
  <si>
    <t>Joukkoliikenne, raideliikenne</t>
  </si>
  <si>
    <t>Työsuhdepolkupyörä</t>
  </si>
  <si>
    <t>Oma polkupyörä</t>
  </si>
  <si>
    <t>Oma sähköpyörä tai sähköpotkulauta</t>
  </si>
  <si>
    <t>Yhteiskäyttöinen sähköpotkupyörä</t>
  </si>
  <si>
    <t>Yhteiskäyttöinen kaupunkipyörä</t>
  </si>
  <si>
    <t>Kävely</t>
  </si>
  <si>
    <t>Muu</t>
  </si>
  <si>
    <t>Vastauksia yht.:</t>
  </si>
  <si>
    <t>0-5 min.</t>
  </si>
  <si>
    <t>6-15 min.</t>
  </si>
  <si>
    <t>16-30 min.</t>
  </si>
  <si>
    <t>31-45 min.</t>
  </si>
  <si>
    <t>46-90 min.</t>
  </si>
  <si>
    <t>91-120 min.</t>
  </si>
  <si>
    <t>Enemmän kuin 121 min.</t>
  </si>
  <si>
    <t>1 km tai vähemmän</t>
  </si>
  <si>
    <t>100 km tai enemmän</t>
  </si>
  <si>
    <t>Yhdensuuntaisen työmatkan kesto (min.)</t>
  </si>
  <si>
    <t>Yhdensuuntaisen työmatkan pituus (km)</t>
  </si>
  <si>
    <t>One-way commute (min.)</t>
  </si>
  <si>
    <t>Täysin eri mieltä</t>
  </si>
  <si>
    <t>Eri mieltä</t>
  </si>
  <si>
    <t xml:space="preserve"> Ei samaa eikä eri mieltä</t>
  </si>
  <si>
    <t>Samaa mieltä</t>
  </si>
  <si>
    <t>Täysin samaa mieltä</t>
  </si>
  <si>
    <t>Työpaikkani tarjoaa sopivia työmatkaliikkumisen etuja</t>
  </si>
  <si>
    <t>Työpaikkani viestii riittävästi työmatkaliikkumisen eduista</t>
  </si>
  <si>
    <t>Työpaikkani kannustaa kestävään työmatkaliikkumiseen</t>
  </si>
  <si>
    <t>Työpaikkani pyrkii vähentämään toimintansa päästöjä</t>
  </si>
  <si>
    <t>Työpaikkani haluaa tukea työntekijöiden hyvinvointia</t>
  </si>
  <si>
    <t>Pyrin minimoimaan liikkumistapojeni ympäristövaikutuksia</t>
  </si>
  <si>
    <t>Valitsen kestävän kulkumuodon vaikka minulla olisi auto käytettävissä</t>
  </si>
  <si>
    <t>Voin valita erilaisista kulkutavoista, miten kuljen töihin</t>
  </si>
  <si>
    <t>My workplace offers suitable commuting benefits</t>
  </si>
  <si>
    <t>My workplace communicates enough about the commuting benefits</t>
  </si>
  <si>
    <t>My workplace is encouraging sustainable commuting</t>
  </si>
  <si>
    <t>My workplace aims to reduce emissions from their operations</t>
  </si>
  <si>
    <t>My workplace wants to support employee well-being</t>
  </si>
  <si>
    <t>I try to reduce the environmental impact of my transportation choices</t>
  </si>
  <si>
    <t>I choose sustainable modes of transport even though I have a car available</t>
  </si>
  <si>
    <t>I can choose from different modes of commuting to get to work</t>
  </si>
  <si>
    <t>Strongly disagree</t>
  </si>
  <si>
    <t xml:space="preserve"> Disagree</t>
  </si>
  <si>
    <t>Neither agree nor disagree</t>
  </si>
  <si>
    <t>Agree</t>
  </si>
  <si>
    <t>Strongly agree</t>
  </si>
  <si>
    <t>Vastaajia yht.:</t>
  </si>
  <si>
    <t>Respondents total:</t>
  </si>
  <si>
    <t>Add the statements used in the survey</t>
  </si>
  <si>
    <t>%-osuus vastaajista</t>
  </si>
  <si>
    <t>% of respondents</t>
  </si>
  <si>
    <t>Täytä data taulukkon sinisiin soluihin (vastausmäärät)</t>
  </si>
  <si>
    <t>Täytä data taulukkon sinisiin soluihin (vastausmäärät kaikista käyttämistäsi vaihtoehdoista)</t>
  </si>
  <si>
    <t>väittämä</t>
  </si>
  <si>
    <t>Lisää myös kyselyssä käyttämäsi väittämät</t>
  </si>
  <si>
    <t>statement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</si>
</sst>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3.5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0"/>
      <color rgb="FF000000"/>
      <name val="Calibri"/>
      <family val="2"/>
    </font>
    <font>
      <sz val="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4" fillId="0" borderId="0" xfId="0" applyFont="1"/>
    <xf numFmtId="9" fontId="4" fillId="0" borderId="0" xfId="0" applyNumberFormat="1" applyFont="1"/>
    <xf numFmtId="0" fontId="3" fillId="0" borderId="4" xfId="0" applyFont="1" applyBorder="1" applyAlignment="1">
      <alignment wrapText="1"/>
    </xf>
    <xf numFmtId="0" fontId="4" fillId="0" borderId="5" xfId="0" applyFont="1" applyBorder="1"/>
    <xf numFmtId="0" fontId="5" fillId="0" borderId="4" xfId="0" applyFont="1" applyBorder="1" applyAlignment="1">
      <alignment wrapText="1"/>
    </xf>
    <xf numFmtId="9" fontId="4" fillId="0" borderId="7" xfId="0" applyNumberFormat="1" applyFont="1" applyBorder="1"/>
    <xf numFmtId="0" fontId="5" fillId="0" borderId="5" xfId="0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5" fillId="0" borderId="0" xfId="0" applyFont="1" applyAlignment="1">
      <alignment vertical="center" wrapText="1"/>
    </xf>
    <xf numFmtId="9" fontId="4" fillId="0" borderId="0" xfId="0" applyNumberFormat="1" applyFont="1" applyAlignment="1">
      <alignment vertical="center" wrapText="1"/>
    </xf>
    <xf numFmtId="0" fontId="0" fillId="0" borderId="4" xfId="0" applyBorder="1"/>
    <xf numFmtId="0" fontId="0" fillId="0" borderId="9" xfId="0" applyBorder="1"/>
    <xf numFmtId="0" fontId="0" fillId="0" borderId="9" xfId="0" applyBorder="1" applyAlignment="1">
      <alignment wrapText="1"/>
    </xf>
    <xf numFmtId="9" fontId="0" fillId="0" borderId="0" xfId="1" applyFont="1"/>
    <xf numFmtId="0" fontId="2" fillId="0" borderId="0" xfId="0" applyFont="1"/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center"/>
    </xf>
    <xf numFmtId="0" fontId="6" fillId="0" borderId="4" xfId="0" applyFont="1" applyBorder="1" applyAlignment="1">
      <alignment horizontal="left" vertical="center" wrapText="1" indent="1"/>
    </xf>
    <xf numFmtId="0" fontId="6" fillId="0" borderId="6" xfId="0" applyFont="1" applyBorder="1" applyAlignment="1">
      <alignment horizontal="left" vertical="center" wrapText="1" indent="1"/>
    </xf>
    <xf numFmtId="0" fontId="4" fillId="2" borderId="10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0" fillId="2" borderId="10" xfId="0" applyFill="1" applyBorder="1"/>
    <xf numFmtId="0" fontId="0" fillId="2" borderId="5" xfId="0" applyFill="1" applyBorder="1"/>
    <xf numFmtId="0" fontId="0" fillId="2" borderId="8" xfId="0" applyFill="1" applyBorder="1"/>
    <xf numFmtId="0" fontId="4" fillId="2" borderId="5" xfId="0" applyFont="1" applyFill="1" applyBorder="1"/>
    <xf numFmtId="0" fontId="4" fillId="0" borderId="2" xfId="0" applyFont="1" applyBorder="1"/>
    <xf numFmtId="0" fontId="3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4" xfId="0" applyFont="1" applyBorder="1"/>
    <xf numFmtId="0" fontId="5" fillId="0" borderId="5" xfId="0" applyFont="1" applyBorder="1" applyAlignment="1">
      <alignment wrapText="1"/>
    </xf>
    <xf numFmtId="9" fontId="4" fillId="0" borderId="5" xfId="0" applyNumberFormat="1" applyFont="1" applyBorder="1"/>
    <xf numFmtId="9" fontId="4" fillId="0" borderId="8" xfId="0" applyNumberFormat="1" applyFont="1" applyBorder="1"/>
    <xf numFmtId="0" fontId="0" fillId="0" borderId="5" xfId="0" applyBorder="1"/>
    <xf numFmtId="9" fontId="0" fillId="0" borderId="5" xfId="1" applyFont="1" applyBorder="1"/>
    <xf numFmtId="0" fontId="0" fillId="0" borderId="6" xfId="0" applyBorder="1" applyAlignment="1">
      <alignment wrapText="1"/>
    </xf>
    <xf numFmtId="9" fontId="0" fillId="0" borderId="8" xfId="1" applyFont="1" applyBorder="1"/>
    <xf numFmtId="9" fontId="4" fillId="0" borderId="5" xfId="1" applyFont="1" applyBorder="1"/>
    <xf numFmtId="0" fontId="0" fillId="0" borderId="6" xfId="0" applyBorder="1"/>
    <xf numFmtId="9" fontId="4" fillId="0" borderId="8" xfId="1" applyFont="1" applyBorder="1"/>
    <xf numFmtId="0" fontId="5" fillId="0" borderId="4" xfId="0" applyFont="1" applyBorder="1"/>
    <xf numFmtId="0" fontId="7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9" fontId="0" fillId="0" borderId="0" xfId="1" applyFont="1" applyBorder="1" applyAlignment="1">
      <alignment vertical="center" wrapText="1"/>
    </xf>
    <xf numFmtId="9" fontId="0" fillId="0" borderId="5" xfId="1" applyFont="1" applyBorder="1" applyAlignment="1">
      <alignment vertical="center" wrapText="1"/>
    </xf>
    <xf numFmtId="9" fontId="0" fillId="0" borderId="7" xfId="1" applyFont="1" applyBorder="1" applyAlignment="1">
      <alignment vertical="center" wrapText="1"/>
    </xf>
    <xf numFmtId="9" fontId="0" fillId="0" borderId="8" xfId="1" applyFont="1" applyBorder="1" applyAlignment="1">
      <alignment vertical="center" wrapText="1"/>
    </xf>
    <xf numFmtId="0" fontId="4" fillId="2" borderId="8" xfId="0" applyFont="1" applyFill="1" applyBorder="1"/>
    <xf numFmtId="0" fontId="4" fillId="2" borderId="3" xfId="0" applyFont="1" applyFill="1" applyBorder="1"/>
    <xf numFmtId="0" fontId="0" fillId="0" borderId="0" xfId="0" applyAlignment="1">
      <alignment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wrapText="1"/>
    </xf>
    <xf numFmtId="0" fontId="0" fillId="3" borderId="0" xfId="0" applyFill="1"/>
    <xf numFmtId="0" fontId="9" fillId="0" borderId="0" xfId="0" applyFont="1"/>
    <xf numFmtId="0" fontId="4" fillId="2" borderId="0" xfId="0" applyFont="1" applyFill="1"/>
    <xf numFmtId="0" fontId="7" fillId="0" borderId="5" xfId="0" applyFont="1" applyBorder="1" applyAlignment="1">
      <alignment horizontal="left" vertical="top" wrapText="1"/>
    </xf>
    <xf numFmtId="0" fontId="0" fillId="0" borderId="7" xfId="0" applyBorder="1"/>
    <xf numFmtId="0" fontId="0" fillId="0" borderId="8" xfId="0" applyBorder="1"/>
    <xf numFmtId="0" fontId="10" fillId="4" borderId="1" xfId="0" applyFont="1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7" fillId="4" borderId="6" xfId="0" applyFont="1" applyFill="1" applyBorder="1"/>
    <xf numFmtId="0" fontId="2" fillId="4" borderId="1" xfId="0" applyFont="1" applyFill="1" applyBorder="1" applyAlignment="1">
      <alignment horizontal="left" vertical="top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Commuting mode (%-share of</a:t>
            </a:r>
            <a:r>
              <a:rPr lang="fi-FI" baseline="0"/>
              <a:t> responses)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5363721912809678"/>
          <c:y val="0.10693390621187099"/>
          <c:w val="0.4636278087190322"/>
          <c:h val="0.873073957988310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 Kulkumuodot ja käyttövoima'!$H$51</c:f>
              <c:strCache>
                <c:ptCount val="1"/>
                <c:pt idx="0">
                  <c:v>Summer season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rgbClr val="4EA72E">
                  <a:lumMod val="75000"/>
                </a:srgb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Kulkumuodot ja käyttövoima'!$G$52:$G$66</c:f>
              <c:strCache>
                <c:ptCount val="15"/>
                <c:pt idx="0">
                  <c:v>Private car</c:v>
                </c:pt>
                <c:pt idx="1">
                  <c:v>Carpooling to workplace</c:v>
                </c:pt>
                <c:pt idx="2">
                  <c:v>Motorcycle or equivalent</c:v>
                </c:pt>
                <c:pt idx="3">
                  <c:v>Shared car</c:v>
                </c:pt>
                <c:pt idx="4">
                  <c:v>Company car</c:v>
                </c:pt>
                <c:pt idx="5">
                  <c:v>Taxi / other ride-sharing service</c:v>
                </c:pt>
                <c:pt idx="6">
                  <c:v>Public transport, buses</c:v>
                </c:pt>
                <c:pt idx="7">
                  <c:v>Public transport, railways</c:v>
                </c:pt>
                <c:pt idx="8">
                  <c:v>Company bicycle</c:v>
                </c:pt>
                <c:pt idx="9">
                  <c:v>Own bicycle</c:v>
                </c:pt>
                <c:pt idx="10">
                  <c:v>Own e-bike or e-scooter</c:v>
                </c:pt>
                <c:pt idx="11">
                  <c:v>Shared e-scooter</c:v>
                </c:pt>
                <c:pt idx="12">
                  <c:v>Shared City bike</c:v>
                </c:pt>
                <c:pt idx="13">
                  <c:v>Walking</c:v>
                </c:pt>
                <c:pt idx="14">
                  <c:v>Other</c:v>
                </c:pt>
              </c:strCache>
            </c:strRef>
          </c:cat>
          <c:val>
            <c:numRef>
              <c:f>'1. Kulkumuodot ja käyttövoima'!$H$52:$H$66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4D-4217-A32F-67F519F90AD2}"/>
            </c:ext>
          </c:extLst>
        </c:ser>
        <c:ser>
          <c:idx val="1"/>
          <c:order val="1"/>
          <c:tx>
            <c:strRef>
              <c:f>'1. Kulkumuodot ja käyttövoima'!$I$51</c:f>
              <c:strCache>
                <c:ptCount val="1"/>
                <c:pt idx="0">
                  <c:v>Winter season</c:v>
                </c:pt>
              </c:strCache>
            </c:strRef>
          </c:tx>
          <c:spPr>
            <a:solidFill>
              <a:schemeClr val="tx2">
                <a:lumMod val="50000"/>
                <a:lumOff val="50000"/>
              </a:schemeClr>
            </a:solidFill>
            <a:ln>
              <a:solidFill>
                <a:srgbClr val="0F9ED5">
                  <a:lumMod val="50000"/>
                </a:srgb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Kulkumuodot ja käyttövoima'!$G$52:$G$66</c:f>
              <c:strCache>
                <c:ptCount val="15"/>
                <c:pt idx="0">
                  <c:v>Private car</c:v>
                </c:pt>
                <c:pt idx="1">
                  <c:v>Carpooling to workplace</c:v>
                </c:pt>
                <c:pt idx="2">
                  <c:v>Motorcycle or equivalent</c:v>
                </c:pt>
                <c:pt idx="3">
                  <c:v>Shared car</c:v>
                </c:pt>
                <c:pt idx="4">
                  <c:v>Company car</c:v>
                </c:pt>
                <c:pt idx="5">
                  <c:v>Taxi / other ride-sharing service</c:v>
                </c:pt>
                <c:pt idx="6">
                  <c:v>Public transport, buses</c:v>
                </c:pt>
                <c:pt idx="7">
                  <c:v>Public transport, railways</c:v>
                </c:pt>
                <c:pt idx="8">
                  <c:v>Company bicycle</c:v>
                </c:pt>
                <c:pt idx="9">
                  <c:v>Own bicycle</c:v>
                </c:pt>
                <c:pt idx="10">
                  <c:v>Own e-bike or e-scooter</c:v>
                </c:pt>
                <c:pt idx="11">
                  <c:v>Shared e-scooter</c:v>
                </c:pt>
                <c:pt idx="12">
                  <c:v>Shared City bike</c:v>
                </c:pt>
                <c:pt idx="13">
                  <c:v>Walking</c:v>
                </c:pt>
                <c:pt idx="14">
                  <c:v>Other</c:v>
                </c:pt>
              </c:strCache>
            </c:strRef>
          </c:cat>
          <c:val>
            <c:numRef>
              <c:f>'1. Kulkumuodot ja käyttövoima'!$I$52:$I$66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4D-4217-A32F-67F519F90AD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2"/>
        <c:overlap val="-40"/>
        <c:axId val="572792200"/>
        <c:axId val="572795440"/>
      </c:barChart>
      <c:catAx>
        <c:axId val="5727922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72795440"/>
        <c:crosses val="autoZero"/>
        <c:auto val="1"/>
        <c:lblAlgn val="ctr"/>
        <c:lblOffset val="100"/>
        <c:noMultiLvlLbl val="0"/>
      </c:catAx>
      <c:valAx>
        <c:axId val="57279544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2792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247204902093634"/>
          <c:y val="0.83723637238271265"/>
          <c:w val="0.23193524327997897"/>
          <c:h val="0.133640318673992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Otsikko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Väittämiä!$N$6</c:f>
              <c:strCache>
                <c:ptCount val="1"/>
                <c:pt idx="0">
                  <c:v>Täysin samaa mieltä</c:v>
                </c:pt>
              </c:strCache>
            </c:strRef>
          </c:tx>
          <c:spPr>
            <a:solidFill>
              <a:schemeClr val="accent4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Väittämiä!$I$7:$I$14</c:f>
              <c:strCache>
                <c:ptCount val="8"/>
                <c:pt idx="0">
                  <c:v>Työpaikkani tarjoaa sopivia työmatkaliikkumisen etuja</c:v>
                </c:pt>
                <c:pt idx="1">
                  <c:v>Työpaikkani viestii riittävästi työmatkaliikkumisen eduista</c:v>
                </c:pt>
                <c:pt idx="2">
                  <c:v>Työpaikkani kannustaa kestävään työmatkaliikkumiseen</c:v>
                </c:pt>
                <c:pt idx="3">
                  <c:v>Työpaikkani pyrkii vähentämään toimintansa päästöjä</c:v>
                </c:pt>
                <c:pt idx="4">
                  <c:v>Työpaikkani haluaa tukea työntekijöiden hyvinvointia</c:v>
                </c:pt>
                <c:pt idx="5">
                  <c:v>Pyrin minimoimaan liikkumistapojeni ympäristövaikutuksia</c:v>
                </c:pt>
                <c:pt idx="6">
                  <c:v>Valitsen kestävän kulkumuodon vaikka minulla olisi auto käytettävissä</c:v>
                </c:pt>
                <c:pt idx="7">
                  <c:v>Voin valita erilaisista kulkutavoista, miten kuljen töihin</c:v>
                </c:pt>
              </c:strCache>
            </c:strRef>
          </c:cat>
          <c:val>
            <c:numRef>
              <c:f>Väittämiä!$N$7:$N$14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D9-4197-BF49-3B0DE7CF9F73}"/>
            </c:ext>
          </c:extLst>
        </c:ser>
        <c:ser>
          <c:idx val="1"/>
          <c:order val="1"/>
          <c:tx>
            <c:strRef>
              <c:f>Väittämiä!$M$6</c:f>
              <c:strCache>
                <c:ptCount val="1"/>
                <c:pt idx="0">
                  <c:v>Samaa mieltä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Väittämiä!$I$7:$I$14</c:f>
              <c:strCache>
                <c:ptCount val="8"/>
                <c:pt idx="0">
                  <c:v>Työpaikkani tarjoaa sopivia työmatkaliikkumisen etuja</c:v>
                </c:pt>
                <c:pt idx="1">
                  <c:v>Työpaikkani viestii riittävästi työmatkaliikkumisen eduista</c:v>
                </c:pt>
                <c:pt idx="2">
                  <c:v>Työpaikkani kannustaa kestävään työmatkaliikkumiseen</c:v>
                </c:pt>
                <c:pt idx="3">
                  <c:v>Työpaikkani pyrkii vähentämään toimintansa päästöjä</c:v>
                </c:pt>
                <c:pt idx="4">
                  <c:v>Työpaikkani haluaa tukea työntekijöiden hyvinvointia</c:v>
                </c:pt>
                <c:pt idx="5">
                  <c:v>Pyrin minimoimaan liikkumistapojeni ympäristövaikutuksia</c:v>
                </c:pt>
                <c:pt idx="6">
                  <c:v>Valitsen kestävän kulkumuodon vaikka minulla olisi auto käytettävissä</c:v>
                </c:pt>
                <c:pt idx="7">
                  <c:v>Voin valita erilaisista kulkutavoista, miten kuljen töihin</c:v>
                </c:pt>
              </c:strCache>
            </c:strRef>
          </c:cat>
          <c:val>
            <c:numRef>
              <c:f>Väittämiä!$M$7:$M$14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D9-4197-BF49-3B0DE7CF9F73}"/>
            </c:ext>
          </c:extLst>
        </c:ser>
        <c:ser>
          <c:idx val="2"/>
          <c:order val="2"/>
          <c:tx>
            <c:strRef>
              <c:f>Väittämiä!$L$6</c:f>
              <c:strCache>
                <c:ptCount val="1"/>
                <c:pt idx="0">
                  <c:v> Ei samaa eikä eri mieltä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Väittämiä!$I$7:$I$14</c:f>
              <c:strCache>
                <c:ptCount val="8"/>
                <c:pt idx="0">
                  <c:v>Työpaikkani tarjoaa sopivia työmatkaliikkumisen etuja</c:v>
                </c:pt>
                <c:pt idx="1">
                  <c:v>Työpaikkani viestii riittävästi työmatkaliikkumisen eduista</c:v>
                </c:pt>
                <c:pt idx="2">
                  <c:v>Työpaikkani kannustaa kestävään työmatkaliikkumiseen</c:v>
                </c:pt>
                <c:pt idx="3">
                  <c:v>Työpaikkani pyrkii vähentämään toimintansa päästöjä</c:v>
                </c:pt>
                <c:pt idx="4">
                  <c:v>Työpaikkani haluaa tukea työntekijöiden hyvinvointia</c:v>
                </c:pt>
                <c:pt idx="5">
                  <c:v>Pyrin minimoimaan liikkumistapojeni ympäristövaikutuksia</c:v>
                </c:pt>
                <c:pt idx="6">
                  <c:v>Valitsen kestävän kulkumuodon vaikka minulla olisi auto käytettävissä</c:v>
                </c:pt>
                <c:pt idx="7">
                  <c:v>Voin valita erilaisista kulkutavoista, miten kuljen töihin</c:v>
                </c:pt>
              </c:strCache>
            </c:strRef>
          </c:cat>
          <c:val>
            <c:numRef>
              <c:f>Väittämiä!$L$7:$L$14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D9-4197-BF49-3B0DE7CF9F73}"/>
            </c:ext>
          </c:extLst>
        </c:ser>
        <c:ser>
          <c:idx val="3"/>
          <c:order val="3"/>
          <c:tx>
            <c:strRef>
              <c:f>Väittämiä!$K$6</c:f>
              <c:strCache>
                <c:ptCount val="1"/>
                <c:pt idx="0">
                  <c:v>Eri mieltä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Väittämiä!$I$7:$I$14</c:f>
              <c:strCache>
                <c:ptCount val="8"/>
                <c:pt idx="0">
                  <c:v>Työpaikkani tarjoaa sopivia työmatkaliikkumisen etuja</c:v>
                </c:pt>
                <c:pt idx="1">
                  <c:v>Työpaikkani viestii riittävästi työmatkaliikkumisen eduista</c:v>
                </c:pt>
                <c:pt idx="2">
                  <c:v>Työpaikkani kannustaa kestävään työmatkaliikkumiseen</c:v>
                </c:pt>
                <c:pt idx="3">
                  <c:v>Työpaikkani pyrkii vähentämään toimintansa päästöjä</c:v>
                </c:pt>
                <c:pt idx="4">
                  <c:v>Työpaikkani haluaa tukea työntekijöiden hyvinvointia</c:v>
                </c:pt>
                <c:pt idx="5">
                  <c:v>Pyrin minimoimaan liikkumistapojeni ympäristövaikutuksia</c:v>
                </c:pt>
                <c:pt idx="6">
                  <c:v>Valitsen kestävän kulkumuodon vaikka minulla olisi auto käytettävissä</c:v>
                </c:pt>
                <c:pt idx="7">
                  <c:v>Voin valita erilaisista kulkutavoista, miten kuljen töihin</c:v>
                </c:pt>
              </c:strCache>
            </c:strRef>
          </c:cat>
          <c:val>
            <c:numRef>
              <c:f>Väittämiä!$K$7:$K$14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D9-4197-BF49-3B0DE7CF9F73}"/>
            </c:ext>
          </c:extLst>
        </c:ser>
        <c:ser>
          <c:idx val="4"/>
          <c:order val="4"/>
          <c:tx>
            <c:strRef>
              <c:f>Väittämiä!$J$6</c:f>
              <c:strCache>
                <c:ptCount val="1"/>
                <c:pt idx="0">
                  <c:v>Täysin eri mieltä</c:v>
                </c:pt>
              </c:strCache>
            </c:strRef>
          </c:tx>
          <c:spPr>
            <a:solidFill>
              <a:schemeClr val="accent4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Väittämiä!$I$7:$I$14</c:f>
              <c:strCache>
                <c:ptCount val="8"/>
                <c:pt idx="0">
                  <c:v>Työpaikkani tarjoaa sopivia työmatkaliikkumisen etuja</c:v>
                </c:pt>
                <c:pt idx="1">
                  <c:v>Työpaikkani viestii riittävästi työmatkaliikkumisen eduista</c:v>
                </c:pt>
                <c:pt idx="2">
                  <c:v>Työpaikkani kannustaa kestävään työmatkaliikkumiseen</c:v>
                </c:pt>
                <c:pt idx="3">
                  <c:v>Työpaikkani pyrkii vähentämään toimintansa päästöjä</c:v>
                </c:pt>
                <c:pt idx="4">
                  <c:v>Työpaikkani haluaa tukea työntekijöiden hyvinvointia</c:v>
                </c:pt>
                <c:pt idx="5">
                  <c:v>Pyrin minimoimaan liikkumistapojeni ympäristövaikutuksia</c:v>
                </c:pt>
                <c:pt idx="6">
                  <c:v>Valitsen kestävän kulkumuodon vaikka minulla olisi auto käytettävissä</c:v>
                </c:pt>
                <c:pt idx="7">
                  <c:v>Voin valita erilaisista kulkutavoista, miten kuljen töihin</c:v>
                </c:pt>
              </c:strCache>
            </c:strRef>
          </c:cat>
          <c:val>
            <c:numRef>
              <c:f>Väittämiä!$J$7:$J$14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D9-4197-BF49-3B0DE7CF9F7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02181672"/>
        <c:axId val="1902180952"/>
      </c:barChart>
      <c:catAx>
        <c:axId val="19021816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02180952"/>
        <c:crosses val="autoZero"/>
        <c:auto val="1"/>
        <c:lblAlgn val="ctr"/>
        <c:lblOffset val="100"/>
        <c:noMultiLvlLbl val="0"/>
      </c:catAx>
      <c:valAx>
        <c:axId val="1902180952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902181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Propulsion System (%-share of responses)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'1. Kulkumuodot ja käyttövoima'!$H$72:$H$73</c:f>
              <c:strCache>
                <c:ptCount val="2"/>
                <c:pt idx="0">
                  <c:v>Propulsion System (%-share of responses)</c:v>
                </c:pt>
                <c:pt idx="1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shade val="4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FD3-4B9F-B778-F31A88600D87}"/>
              </c:ext>
            </c:extLst>
          </c:dPt>
          <c:dPt>
            <c:idx val="1"/>
            <c:bubble3D val="0"/>
            <c:spPr>
              <a:solidFill>
                <a:schemeClr val="accent4">
                  <a:shade val="6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FD3-4B9F-B778-F31A88600D87}"/>
              </c:ext>
            </c:extLst>
          </c:dPt>
          <c:dPt>
            <c:idx val="2"/>
            <c:bubble3D val="0"/>
            <c:spPr>
              <a:solidFill>
                <a:schemeClr val="accent4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FD3-4B9F-B778-F31A88600D87}"/>
              </c:ext>
            </c:extLst>
          </c:dPt>
          <c:dPt>
            <c:idx val="3"/>
            <c:bubble3D val="0"/>
            <c:spPr>
              <a:solidFill>
                <a:schemeClr val="accent4">
                  <a:shade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FD3-4B9F-B778-F31A88600D87}"/>
              </c:ext>
            </c:extLst>
          </c:dPt>
          <c:dPt>
            <c:idx val="4"/>
            <c:bubble3D val="0"/>
            <c:spPr>
              <a:solidFill>
                <a:schemeClr val="accent4">
                  <a:tint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FD3-4B9F-B778-F31A88600D87}"/>
              </c:ext>
            </c:extLst>
          </c:dPt>
          <c:dPt>
            <c:idx val="5"/>
            <c:bubble3D val="0"/>
            <c:spPr>
              <a:solidFill>
                <a:schemeClr val="accent4">
                  <a:tint val="7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FD3-4B9F-B778-F31A88600D87}"/>
              </c:ext>
            </c:extLst>
          </c:dPt>
          <c:dPt>
            <c:idx val="6"/>
            <c:bubble3D val="0"/>
            <c:spPr>
              <a:solidFill>
                <a:schemeClr val="accent4">
                  <a:tint val="6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FD3-4B9F-B778-F31A88600D87}"/>
              </c:ext>
            </c:extLst>
          </c:dPt>
          <c:dPt>
            <c:idx val="7"/>
            <c:bubble3D val="0"/>
            <c:spPr>
              <a:solidFill>
                <a:schemeClr val="accent4">
                  <a:tint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FD3-4B9F-B778-F31A88600D8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ID4096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 Kulkumuodot ja käyttövoima'!$G$74:$G$81</c:f>
              <c:strCache>
                <c:ptCount val="8"/>
                <c:pt idx="0">
                  <c:v>Petrol</c:v>
                </c:pt>
                <c:pt idx="1">
                  <c:v>Diesel</c:v>
                </c:pt>
                <c:pt idx="2">
                  <c:v>Biodiesel</c:v>
                </c:pt>
                <c:pt idx="3">
                  <c:v>Biogas</c:v>
                </c:pt>
                <c:pt idx="4">
                  <c:v>Natural gas</c:v>
                </c:pt>
                <c:pt idx="5">
                  <c:v>Hybridi</c:v>
                </c:pt>
                <c:pt idx="6">
                  <c:v>Plug-in hybrid</c:v>
                </c:pt>
                <c:pt idx="7">
                  <c:v>Electricity</c:v>
                </c:pt>
              </c:strCache>
            </c:strRef>
          </c:cat>
          <c:val>
            <c:numRef>
              <c:f>'1. Kulkumuodot ja käyttövoima'!$H$74:$H$81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72-4564-BA82-7ECA9FAD844D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Kulkumuodot (%-osuus vastauksista</a:t>
            </a:r>
            <a:r>
              <a:rPr lang="fi-FI" baseline="0"/>
              <a:t>)</a:t>
            </a:r>
            <a:endParaRPr lang="fi-FI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5363721912809678"/>
          <c:y val="0.10693390621187099"/>
          <c:w val="0.4636278087190322"/>
          <c:h val="0.8730739579883103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'1. Kulkumuodot ja käyttövoima'!$H$7</c:f>
              <c:strCache>
                <c:ptCount val="1"/>
                <c:pt idx="0">
                  <c:v>Sulan maan aikana</c:v>
                </c:pt>
              </c:strCache>
            </c:strRef>
          </c:tx>
          <c:spPr>
            <a:solidFill>
              <a:srgbClr val="4EA72E">
                <a:lumMod val="20000"/>
                <a:lumOff val="80000"/>
              </a:srgbClr>
            </a:solidFill>
            <a:ln>
              <a:solidFill>
                <a:srgbClr val="4EA72E">
                  <a:lumMod val="75000"/>
                </a:srgb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Kulkumuodot ja käyttövoima'!$G$8:$G$22</c:f>
              <c:strCache>
                <c:ptCount val="15"/>
                <c:pt idx="0">
                  <c:v>Yksityisauto</c:v>
                </c:pt>
                <c:pt idx="1">
                  <c:v>Kimppakyyti työpaikalle</c:v>
                </c:pt>
                <c:pt idx="2">
                  <c:v>Moottoripyörä tai vastaava</c:v>
                </c:pt>
                <c:pt idx="3">
                  <c:v>Yhteiskäyttöauto</c:v>
                </c:pt>
                <c:pt idx="4">
                  <c:v>Työsuhdeauto</c:v>
                </c:pt>
                <c:pt idx="5">
                  <c:v>Taksi / muu kyytipalvelu</c:v>
                </c:pt>
                <c:pt idx="6">
                  <c:v>Joukkoliikenne, bussit</c:v>
                </c:pt>
                <c:pt idx="7">
                  <c:v>Joukkoliikenne, raideliikenne</c:v>
                </c:pt>
                <c:pt idx="8">
                  <c:v>Työsuhdepolkupyörä</c:v>
                </c:pt>
                <c:pt idx="9">
                  <c:v>Oma polkupyörä</c:v>
                </c:pt>
                <c:pt idx="10">
                  <c:v>Oma sähköpyörä tai sähköpotkulauta</c:v>
                </c:pt>
                <c:pt idx="11">
                  <c:v>Yhteiskäyttöinen sähköpotkupyörä</c:v>
                </c:pt>
                <c:pt idx="12">
                  <c:v>Yhteiskäyttöinen kaupunkipyörä</c:v>
                </c:pt>
                <c:pt idx="13">
                  <c:v>Kävely</c:v>
                </c:pt>
                <c:pt idx="14">
                  <c:v>Muu</c:v>
                </c:pt>
              </c:strCache>
            </c:strRef>
          </c:cat>
          <c:val>
            <c:numRef>
              <c:f>'1. Kulkumuodot ja käyttövoima'!$H$8:$H$22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C3-4CC6-884B-C5262FAE7195}"/>
            </c:ext>
          </c:extLst>
        </c:ser>
        <c:ser>
          <c:idx val="1"/>
          <c:order val="1"/>
          <c:tx>
            <c:strRef>
              <c:f>'1. Kulkumuodot ja käyttövoima'!$I$7</c:f>
              <c:strCache>
                <c:ptCount val="1"/>
                <c:pt idx="0">
                  <c:v>Talvikaudella</c:v>
                </c:pt>
              </c:strCache>
            </c:strRef>
          </c:tx>
          <c:spPr>
            <a:solidFill>
              <a:srgbClr val="0E2841">
                <a:lumMod val="50000"/>
                <a:lumOff val="50000"/>
              </a:srgbClr>
            </a:solidFill>
            <a:ln>
              <a:solidFill>
                <a:srgbClr val="0F9ED5">
                  <a:lumMod val="75000"/>
                </a:srgb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Kulkumuodot ja käyttövoima'!$G$8:$G$22</c:f>
              <c:strCache>
                <c:ptCount val="15"/>
                <c:pt idx="0">
                  <c:v>Yksityisauto</c:v>
                </c:pt>
                <c:pt idx="1">
                  <c:v>Kimppakyyti työpaikalle</c:v>
                </c:pt>
                <c:pt idx="2">
                  <c:v>Moottoripyörä tai vastaava</c:v>
                </c:pt>
                <c:pt idx="3">
                  <c:v>Yhteiskäyttöauto</c:v>
                </c:pt>
                <c:pt idx="4">
                  <c:v>Työsuhdeauto</c:v>
                </c:pt>
                <c:pt idx="5">
                  <c:v>Taksi / muu kyytipalvelu</c:v>
                </c:pt>
                <c:pt idx="6">
                  <c:v>Joukkoliikenne, bussit</c:v>
                </c:pt>
                <c:pt idx="7">
                  <c:v>Joukkoliikenne, raideliikenne</c:v>
                </c:pt>
                <c:pt idx="8">
                  <c:v>Työsuhdepolkupyörä</c:v>
                </c:pt>
                <c:pt idx="9">
                  <c:v>Oma polkupyörä</c:v>
                </c:pt>
                <c:pt idx="10">
                  <c:v>Oma sähköpyörä tai sähköpotkulauta</c:v>
                </c:pt>
                <c:pt idx="11">
                  <c:v>Yhteiskäyttöinen sähköpotkupyörä</c:v>
                </c:pt>
                <c:pt idx="12">
                  <c:v>Yhteiskäyttöinen kaupunkipyörä</c:v>
                </c:pt>
                <c:pt idx="13">
                  <c:v>Kävely</c:v>
                </c:pt>
                <c:pt idx="14">
                  <c:v>Muu</c:v>
                </c:pt>
              </c:strCache>
            </c:strRef>
          </c:cat>
          <c:val>
            <c:numRef>
              <c:f>'1. Kulkumuodot ja käyttövoima'!$I$8:$I$22</c:f>
              <c:numCache>
                <c:formatCode>0%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C3-4CC6-884B-C5262FAE719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32"/>
        <c:overlap val="-40"/>
        <c:axId val="572792200"/>
        <c:axId val="572795440"/>
      </c:barChart>
      <c:catAx>
        <c:axId val="57279220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572795440"/>
        <c:crosses val="autoZero"/>
        <c:auto val="1"/>
        <c:lblAlgn val="ctr"/>
        <c:lblOffset val="100"/>
        <c:noMultiLvlLbl val="0"/>
      </c:catAx>
      <c:valAx>
        <c:axId val="572795440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572792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5247204902093634"/>
          <c:y val="0.83723637238271265"/>
          <c:w val="0.23193524327997897"/>
          <c:h val="0.133640318673992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Auton käyttövoima (%-osuus vastauksista)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'1. Kulkumuodot ja käyttövoima'!$H$28:$H$29</c:f>
              <c:strCache>
                <c:ptCount val="2"/>
                <c:pt idx="0">
                  <c:v>Auton käyttövoima (%-osuus vastauksista)</c:v>
                </c:pt>
                <c:pt idx="1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4">
                  <a:shade val="45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A13-44E7-9342-2FFF8495E53A}"/>
              </c:ext>
            </c:extLst>
          </c:dPt>
          <c:dPt>
            <c:idx val="1"/>
            <c:bubble3D val="0"/>
            <c:spPr>
              <a:solidFill>
                <a:schemeClr val="accent4">
                  <a:shade val="61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A13-44E7-9342-2FFF8495E53A}"/>
              </c:ext>
            </c:extLst>
          </c:dPt>
          <c:dPt>
            <c:idx val="2"/>
            <c:bubble3D val="0"/>
            <c:spPr>
              <a:solidFill>
                <a:schemeClr val="accent4">
                  <a:shade val="76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A13-44E7-9342-2FFF8495E53A}"/>
              </c:ext>
            </c:extLst>
          </c:dPt>
          <c:dPt>
            <c:idx val="3"/>
            <c:bubble3D val="0"/>
            <c:spPr>
              <a:solidFill>
                <a:schemeClr val="accent4">
                  <a:shade val="92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A13-44E7-9342-2FFF8495E53A}"/>
              </c:ext>
            </c:extLst>
          </c:dPt>
          <c:dPt>
            <c:idx val="4"/>
            <c:bubble3D val="0"/>
            <c:spPr>
              <a:solidFill>
                <a:schemeClr val="accent4">
                  <a:tint val="93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A13-44E7-9342-2FFF8495E53A}"/>
              </c:ext>
            </c:extLst>
          </c:dPt>
          <c:dPt>
            <c:idx val="5"/>
            <c:bubble3D val="0"/>
            <c:spPr>
              <a:solidFill>
                <a:schemeClr val="accent4">
                  <a:tint val="77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A13-44E7-9342-2FFF8495E53A}"/>
              </c:ext>
            </c:extLst>
          </c:dPt>
          <c:dPt>
            <c:idx val="6"/>
            <c:bubble3D val="0"/>
            <c:spPr>
              <a:solidFill>
                <a:schemeClr val="accent4">
                  <a:tint val="62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A13-44E7-9342-2FFF8495E53A}"/>
              </c:ext>
            </c:extLst>
          </c:dPt>
          <c:dPt>
            <c:idx val="7"/>
            <c:bubble3D val="0"/>
            <c:spPr>
              <a:solidFill>
                <a:schemeClr val="accent4">
                  <a:tint val="46000"/>
                </a:schemeClr>
              </a:solidFill>
              <a:ln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A13-44E7-9342-2FFF8495E53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ID4096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'1. Kulkumuodot ja käyttövoima'!$G$30:$G$37</c:f>
              <c:strCache>
                <c:ptCount val="8"/>
                <c:pt idx="0">
                  <c:v>Bensa</c:v>
                </c:pt>
                <c:pt idx="1">
                  <c:v>Diesel</c:v>
                </c:pt>
                <c:pt idx="2">
                  <c:v>Biodiesel</c:v>
                </c:pt>
                <c:pt idx="3">
                  <c:v>Maakaasu</c:v>
                </c:pt>
                <c:pt idx="4">
                  <c:v>Biokaasu</c:v>
                </c:pt>
                <c:pt idx="5">
                  <c:v>Hybridi</c:v>
                </c:pt>
                <c:pt idx="6">
                  <c:v>Lataushybridi</c:v>
                </c:pt>
                <c:pt idx="7">
                  <c:v>Täyssähkö</c:v>
                </c:pt>
              </c:strCache>
            </c:strRef>
          </c:cat>
          <c:val>
            <c:numRef>
              <c:f>'1. Kulkumuodot ja käyttövoima'!$H$30:$H$37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17-4F92-B250-34A15F69B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One-way commuting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 Työmatkan pituus ja kesto'!$H$40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ID4096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 Työmatkan pituus ja kesto'!$G$41:$G$47</c:f>
              <c:strCache>
                <c:ptCount val="7"/>
                <c:pt idx="0">
                  <c:v>0-5 minutes</c:v>
                </c:pt>
                <c:pt idx="1">
                  <c:v>6-15 minutes</c:v>
                </c:pt>
                <c:pt idx="2">
                  <c:v>16-30 minutes</c:v>
                </c:pt>
                <c:pt idx="3">
                  <c:v>31-45 minutes</c:v>
                </c:pt>
                <c:pt idx="4">
                  <c:v>46-90 minutes</c:v>
                </c:pt>
                <c:pt idx="5">
                  <c:v>91-120 minutes</c:v>
                </c:pt>
                <c:pt idx="6">
                  <c:v>More than 121 minutes</c:v>
                </c:pt>
              </c:strCache>
            </c:strRef>
          </c:cat>
          <c:val>
            <c:numRef>
              <c:f>'2. Työmatkan pituus ja kesto'!$H$41:$H$47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30-4E61-BA56-6AD3915E890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3343152"/>
        <c:axId val="543289296"/>
      </c:barChart>
      <c:catAx>
        <c:axId val="53334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543289296"/>
        <c:crosses val="autoZero"/>
        <c:auto val="1"/>
        <c:lblAlgn val="ctr"/>
        <c:lblOffset val="100"/>
        <c:noMultiLvlLbl val="0"/>
      </c:catAx>
      <c:valAx>
        <c:axId val="54328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533343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One-way commute (km)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 Työmatkan pituus ja kesto'!$H$51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ID4096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 Työmatkan pituus ja kesto'!$G$52:$G$59</c:f>
              <c:strCache>
                <c:ptCount val="8"/>
                <c:pt idx="0">
                  <c:v>1 km or less</c:v>
                </c:pt>
                <c:pt idx="1">
                  <c:v>2–3 km</c:v>
                </c:pt>
                <c:pt idx="2">
                  <c:v>4–9 km</c:v>
                </c:pt>
                <c:pt idx="3">
                  <c:v>10–19 km</c:v>
                </c:pt>
                <c:pt idx="4">
                  <c:v>20–39 km</c:v>
                </c:pt>
                <c:pt idx="5">
                  <c:v>40–59 km</c:v>
                </c:pt>
                <c:pt idx="6">
                  <c:v>60–99 km</c:v>
                </c:pt>
                <c:pt idx="7">
                  <c:v>100 km or more</c:v>
                </c:pt>
              </c:strCache>
            </c:strRef>
          </c:cat>
          <c:val>
            <c:numRef>
              <c:f>'2. Työmatkan pituus ja kesto'!$H$52:$H$59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8-4603-A3A2-115F71330BA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0955144"/>
        <c:axId val="400951904"/>
      </c:barChart>
      <c:catAx>
        <c:axId val="400955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400951904"/>
        <c:crosses val="autoZero"/>
        <c:auto val="1"/>
        <c:lblAlgn val="ctr"/>
        <c:lblOffset val="100"/>
        <c:noMultiLvlLbl val="0"/>
      </c:catAx>
      <c:valAx>
        <c:axId val="40095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400955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Yhdensuuntaisen</a:t>
            </a:r>
            <a:r>
              <a:rPr lang="en-US" baseline="0"/>
              <a:t> työmatkan kesto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 Työmatkan pituus ja kesto'!$H$8:$H$14</c:f>
              <c:strCache>
                <c:ptCount val="7"/>
                <c:pt idx="0">
                  <c:v>#DIV/0!</c:v>
                </c:pt>
                <c:pt idx="1">
                  <c:v>#DIV/0!</c:v>
                </c:pt>
                <c:pt idx="2">
                  <c:v>#DIV/0!</c:v>
                </c:pt>
                <c:pt idx="3">
                  <c:v>#DIV/0!</c:v>
                </c:pt>
                <c:pt idx="4">
                  <c:v>#DIV/0!</c:v>
                </c:pt>
                <c:pt idx="5">
                  <c:v>#DIV/0!</c:v>
                </c:pt>
                <c:pt idx="6">
                  <c:v>#DIV/0!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ID4096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 Työmatkan pituus ja kesto'!$G$8:$G$14</c:f>
              <c:strCache>
                <c:ptCount val="7"/>
                <c:pt idx="0">
                  <c:v>0-5 min.</c:v>
                </c:pt>
                <c:pt idx="1">
                  <c:v>6-15 min.</c:v>
                </c:pt>
                <c:pt idx="2">
                  <c:v>16-30 min.</c:v>
                </c:pt>
                <c:pt idx="3">
                  <c:v>31-45 min.</c:v>
                </c:pt>
                <c:pt idx="4">
                  <c:v>46-90 min.</c:v>
                </c:pt>
                <c:pt idx="5">
                  <c:v>91-120 min.</c:v>
                </c:pt>
                <c:pt idx="6">
                  <c:v>Enemmän kuin 121 min.</c:v>
                </c:pt>
              </c:strCache>
            </c:strRef>
          </c:cat>
          <c:val>
            <c:numRef>
              <c:f>'2. Työmatkan pituus ja kesto'!$H$41:$H$47</c:f>
              <c:numCache>
                <c:formatCode>0%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2-429E-AA7E-CE901504DC4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3343152"/>
        <c:axId val="543289296"/>
      </c:barChart>
      <c:catAx>
        <c:axId val="53334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543289296"/>
        <c:crosses val="autoZero"/>
        <c:auto val="1"/>
        <c:lblAlgn val="ctr"/>
        <c:lblOffset val="100"/>
        <c:noMultiLvlLbl val="0"/>
      </c:catAx>
      <c:valAx>
        <c:axId val="54328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533343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Yhdensuuntainen työmatka (km)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ID4096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'2. Työmatkan pituus ja kesto'!$H$51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ID4096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'2. Työmatkan pituus ja kesto'!$G$19:$G$26</c:f>
              <c:strCache>
                <c:ptCount val="8"/>
                <c:pt idx="0">
                  <c:v>1 km tai vähemmän</c:v>
                </c:pt>
                <c:pt idx="1">
                  <c:v>2–3 km</c:v>
                </c:pt>
                <c:pt idx="2">
                  <c:v>4–9 km</c:v>
                </c:pt>
                <c:pt idx="3">
                  <c:v>10–19 km</c:v>
                </c:pt>
                <c:pt idx="4">
                  <c:v>20–39 km</c:v>
                </c:pt>
                <c:pt idx="5">
                  <c:v>40–59 km</c:v>
                </c:pt>
                <c:pt idx="6">
                  <c:v>60–99 km</c:v>
                </c:pt>
                <c:pt idx="7">
                  <c:v>100 km tai enemmän</c:v>
                </c:pt>
              </c:strCache>
            </c:strRef>
          </c:cat>
          <c:val>
            <c:numRef>
              <c:f>'2. Työmatkan pituus ja kesto'!$H$52:$H$59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5D-430F-B304-02E22019F97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00955144"/>
        <c:axId val="400951904"/>
      </c:barChart>
      <c:catAx>
        <c:axId val="400955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400951904"/>
        <c:crosses val="autoZero"/>
        <c:auto val="1"/>
        <c:lblAlgn val="ctr"/>
        <c:lblOffset val="100"/>
        <c:noMultiLvlLbl val="0"/>
      </c:catAx>
      <c:valAx>
        <c:axId val="400951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ID4096"/>
          </a:p>
        </c:txPr>
        <c:crossAx val="400955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ID4096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Chart Title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Väittämiä!$N$28</c:f>
              <c:strCache>
                <c:ptCount val="1"/>
                <c:pt idx="0">
                  <c:v>Strongly agree</c:v>
                </c:pt>
              </c:strCache>
            </c:strRef>
          </c:tx>
          <c:spPr>
            <a:solidFill>
              <a:schemeClr val="accent4">
                <a:tint val="5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Väittämiä!$I$29:$I$36</c:f>
              <c:strCache>
                <c:ptCount val="8"/>
                <c:pt idx="0">
                  <c:v>My workplace offers suitable commuting benefits</c:v>
                </c:pt>
                <c:pt idx="1">
                  <c:v>My workplace communicates enough about the commuting benefits</c:v>
                </c:pt>
                <c:pt idx="2">
                  <c:v>My workplace is encouraging sustainable commuting</c:v>
                </c:pt>
                <c:pt idx="3">
                  <c:v>My workplace aims to reduce emissions from their operations</c:v>
                </c:pt>
                <c:pt idx="4">
                  <c:v>My workplace wants to support employee well-being</c:v>
                </c:pt>
                <c:pt idx="5">
                  <c:v>I try to reduce the environmental impact of my transportation choices</c:v>
                </c:pt>
                <c:pt idx="6">
                  <c:v>I choose sustainable modes of transport even though I have a car available</c:v>
                </c:pt>
                <c:pt idx="7">
                  <c:v>I can choose from different modes of commuting to get to work</c:v>
                </c:pt>
              </c:strCache>
            </c:strRef>
          </c:cat>
          <c:val>
            <c:numRef>
              <c:f>Väittämiä!$N$29:$N$36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D9-4197-BF49-3B0DE7CF9F73}"/>
            </c:ext>
          </c:extLst>
        </c:ser>
        <c:ser>
          <c:idx val="1"/>
          <c:order val="1"/>
          <c:tx>
            <c:strRef>
              <c:f>Väittämiä!$M$28</c:f>
              <c:strCache>
                <c:ptCount val="1"/>
                <c:pt idx="0">
                  <c:v>Agree</c:v>
                </c:pt>
              </c:strCache>
            </c:strRef>
          </c:tx>
          <c:spPr>
            <a:solidFill>
              <a:schemeClr val="accent4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Väittämiä!$I$29:$I$36</c:f>
              <c:strCache>
                <c:ptCount val="8"/>
                <c:pt idx="0">
                  <c:v>My workplace offers suitable commuting benefits</c:v>
                </c:pt>
                <c:pt idx="1">
                  <c:v>My workplace communicates enough about the commuting benefits</c:v>
                </c:pt>
                <c:pt idx="2">
                  <c:v>My workplace is encouraging sustainable commuting</c:v>
                </c:pt>
                <c:pt idx="3">
                  <c:v>My workplace aims to reduce emissions from their operations</c:v>
                </c:pt>
                <c:pt idx="4">
                  <c:v>My workplace wants to support employee well-being</c:v>
                </c:pt>
                <c:pt idx="5">
                  <c:v>I try to reduce the environmental impact of my transportation choices</c:v>
                </c:pt>
                <c:pt idx="6">
                  <c:v>I choose sustainable modes of transport even though I have a car available</c:v>
                </c:pt>
                <c:pt idx="7">
                  <c:v>I can choose from different modes of commuting to get to work</c:v>
                </c:pt>
              </c:strCache>
            </c:strRef>
          </c:cat>
          <c:val>
            <c:numRef>
              <c:f>Väittämiä!$M$29:$M$36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D9-4197-BF49-3B0DE7CF9F73}"/>
            </c:ext>
          </c:extLst>
        </c:ser>
        <c:ser>
          <c:idx val="2"/>
          <c:order val="2"/>
          <c:tx>
            <c:strRef>
              <c:f>Väittämiä!$L$28</c:f>
              <c:strCache>
                <c:ptCount val="1"/>
                <c:pt idx="0">
                  <c:v>Neither agree nor disagree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Väittämiä!$I$29:$I$36</c:f>
              <c:strCache>
                <c:ptCount val="8"/>
                <c:pt idx="0">
                  <c:v>My workplace offers suitable commuting benefits</c:v>
                </c:pt>
                <c:pt idx="1">
                  <c:v>My workplace communicates enough about the commuting benefits</c:v>
                </c:pt>
                <c:pt idx="2">
                  <c:v>My workplace is encouraging sustainable commuting</c:v>
                </c:pt>
                <c:pt idx="3">
                  <c:v>My workplace aims to reduce emissions from their operations</c:v>
                </c:pt>
                <c:pt idx="4">
                  <c:v>My workplace wants to support employee well-being</c:v>
                </c:pt>
                <c:pt idx="5">
                  <c:v>I try to reduce the environmental impact of my transportation choices</c:v>
                </c:pt>
                <c:pt idx="6">
                  <c:v>I choose sustainable modes of transport even though I have a car available</c:v>
                </c:pt>
                <c:pt idx="7">
                  <c:v>I can choose from different modes of commuting to get to work</c:v>
                </c:pt>
              </c:strCache>
            </c:strRef>
          </c:cat>
          <c:val>
            <c:numRef>
              <c:f>Väittämiä!$L$29:$L$36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D9-4197-BF49-3B0DE7CF9F73}"/>
            </c:ext>
          </c:extLst>
        </c:ser>
        <c:ser>
          <c:idx val="3"/>
          <c:order val="3"/>
          <c:tx>
            <c:strRef>
              <c:f>Väittämiä!$K$28</c:f>
              <c:strCache>
                <c:ptCount val="1"/>
                <c:pt idx="0">
                  <c:v> Disagree</c:v>
                </c:pt>
              </c:strCache>
            </c:strRef>
          </c:tx>
          <c:spPr>
            <a:solidFill>
              <a:schemeClr val="accent4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Väittämiä!$I$29:$I$36</c:f>
              <c:strCache>
                <c:ptCount val="8"/>
                <c:pt idx="0">
                  <c:v>My workplace offers suitable commuting benefits</c:v>
                </c:pt>
                <c:pt idx="1">
                  <c:v>My workplace communicates enough about the commuting benefits</c:v>
                </c:pt>
                <c:pt idx="2">
                  <c:v>My workplace is encouraging sustainable commuting</c:v>
                </c:pt>
                <c:pt idx="3">
                  <c:v>My workplace aims to reduce emissions from their operations</c:v>
                </c:pt>
                <c:pt idx="4">
                  <c:v>My workplace wants to support employee well-being</c:v>
                </c:pt>
                <c:pt idx="5">
                  <c:v>I try to reduce the environmental impact of my transportation choices</c:v>
                </c:pt>
                <c:pt idx="6">
                  <c:v>I choose sustainable modes of transport even though I have a car available</c:v>
                </c:pt>
                <c:pt idx="7">
                  <c:v>I can choose from different modes of commuting to get to work</c:v>
                </c:pt>
              </c:strCache>
            </c:strRef>
          </c:cat>
          <c:val>
            <c:numRef>
              <c:f>Väittämiä!$K$29:$K$36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D9-4197-BF49-3B0DE7CF9F73}"/>
            </c:ext>
          </c:extLst>
        </c:ser>
        <c:ser>
          <c:idx val="4"/>
          <c:order val="4"/>
          <c:tx>
            <c:strRef>
              <c:f>Väittämiä!$J$28</c:f>
              <c:strCache>
                <c:ptCount val="1"/>
                <c:pt idx="0">
                  <c:v>Strongly disagree</c:v>
                </c:pt>
              </c:strCache>
            </c:strRef>
          </c:tx>
          <c:spPr>
            <a:solidFill>
              <a:schemeClr val="accent4">
                <a:shade val="5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i-FI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Väittämiä!$I$29:$I$36</c:f>
              <c:strCache>
                <c:ptCount val="8"/>
                <c:pt idx="0">
                  <c:v>My workplace offers suitable commuting benefits</c:v>
                </c:pt>
                <c:pt idx="1">
                  <c:v>My workplace communicates enough about the commuting benefits</c:v>
                </c:pt>
                <c:pt idx="2">
                  <c:v>My workplace is encouraging sustainable commuting</c:v>
                </c:pt>
                <c:pt idx="3">
                  <c:v>My workplace aims to reduce emissions from their operations</c:v>
                </c:pt>
                <c:pt idx="4">
                  <c:v>My workplace wants to support employee well-being</c:v>
                </c:pt>
                <c:pt idx="5">
                  <c:v>I try to reduce the environmental impact of my transportation choices</c:v>
                </c:pt>
                <c:pt idx="6">
                  <c:v>I choose sustainable modes of transport even though I have a car available</c:v>
                </c:pt>
                <c:pt idx="7">
                  <c:v>I can choose from different modes of commuting to get to work</c:v>
                </c:pt>
              </c:strCache>
            </c:strRef>
          </c:cat>
          <c:val>
            <c:numRef>
              <c:f>Väittämiä!$J$29:$J$36</c:f>
              <c:numCache>
                <c:formatCode>0%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D9-4197-BF49-3B0DE7CF9F7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02181672"/>
        <c:axId val="1902180952"/>
      </c:barChart>
      <c:catAx>
        <c:axId val="190218167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902180952"/>
        <c:crosses val="autoZero"/>
        <c:auto val="1"/>
        <c:lblAlgn val="ctr"/>
        <c:lblOffset val="100"/>
        <c:noMultiLvlLbl val="0"/>
      </c:catAx>
      <c:valAx>
        <c:axId val="1902180952"/>
        <c:scaling>
          <c:orientation val="minMax"/>
        </c:scaling>
        <c:delete val="1"/>
        <c:axPos val="t"/>
        <c:numFmt formatCode="0%" sourceLinked="1"/>
        <c:majorTickMark val="none"/>
        <c:minorTickMark val="none"/>
        <c:tickLblPos val="nextTo"/>
        <c:crossAx val="1902181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hyperlink" Target="https://lab.fi/kelpo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139066</xdr:colOff>
      <xdr:row>3</xdr:row>
      <xdr:rowOff>114300</xdr:rowOff>
    </xdr:from>
    <xdr:to>
      <xdr:col>6</xdr:col>
      <xdr:colOff>66676</xdr:colOff>
      <xdr:row>21</xdr:row>
      <xdr:rowOff>53340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2F7F47B-787F-071B-2E99-5B854EEAEF4B}"/>
            </a:ext>
          </a:extLst>
        </xdr:cNvPr>
        <xdr:cNvSpPr txBox="1"/>
      </xdr:nvSpPr>
      <xdr:spPr>
        <a:xfrm>
          <a:off x="139066" y="657225"/>
          <a:ext cx="3585210" cy="31965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Miten täytät taulukkoja?</a:t>
          </a:r>
        </a:p>
        <a:p>
          <a:endParaRPr lang="en-US" sz="1100"/>
        </a:p>
        <a:p>
          <a:r>
            <a:rPr lang="en-US" sz="1100" b="1"/>
            <a:t>Täytä data vain</a:t>
          </a:r>
          <a:r>
            <a:rPr lang="en-US" sz="1100" b="1" baseline="0"/>
            <a:t> sinisellä merkattuihin soluihin</a:t>
          </a:r>
        </a:p>
        <a:p>
          <a:pPr lvl="1"/>
          <a:r>
            <a:rPr lang="en-US" sz="1100" baseline="0"/>
            <a:t>- Kysymyksen vastauksien yhteenlaskettu summa</a:t>
          </a:r>
        </a:p>
        <a:p>
          <a:pPr lvl="1"/>
          <a:r>
            <a:rPr lang="en-US" sz="1100" baseline="0"/>
            <a:t>- vastauksien määrä kyseisestä kulkumuodosta. </a:t>
          </a:r>
        </a:p>
        <a:p>
          <a:pPr lvl="0"/>
          <a:endParaRPr lang="en-US" sz="1100" baseline="0"/>
        </a:p>
        <a:p>
          <a:pPr lvl="0"/>
          <a:r>
            <a:rPr lang="en-US" sz="1100" baseline="0"/>
            <a:t>Pohja laskee viereiseen taulukkoon osuudes vastauksista kulkumuodoittain ja samalla kuvaaja päivittyy. Esimerkki </a:t>
          </a:r>
          <a:r>
            <a:rPr lang="en-US" sz="1100" baseline="0">
              <a:sym typeface="Symbol" panose="05050102010706020507" pitchFamily="18" charset="2"/>
            </a:rPr>
            <a:t></a:t>
          </a:r>
        </a:p>
        <a:p>
          <a:endParaRPr lang="en-US" sz="1100" baseline="0">
            <a:sym typeface="Symbol" panose="05050102010706020507" pitchFamily="18" charset="2"/>
          </a:endParaRPr>
        </a:p>
        <a:p>
          <a:r>
            <a:rPr lang="en-US" sz="1100"/>
            <a:t>Yksittäinen</a:t>
          </a:r>
          <a:r>
            <a:rPr lang="en-US" sz="1100" baseline="0"/>
            <a:t> vastaaja voi ketjuttaa useita kulkumuotoja matkatessaan kotoa työpaikalle, ja valitsee kyselyssä siksi useamman kulkumuodon. Vastauksia voi siis yksittäisessä kysymyksessä olla enemmän kuin kyselyssä yhteensä.</a:t>
          </a:r>
          <a:br>
            <a:rPr lang="en-US" sz="1100" baseline="0"/>
          </a:br>
          <a:r>
            <a:rPr lang="en-US" sz="1100" baseline="0"/>
            <a:t>Tästä syystä taulukkoon on syötetty laskukaava, joka laskee %-osuuden vastauksista, ei vastaajista. </a:t>
          </a:r>
        </a:p>
        <a:p>
          <a:endParaRPr lang="en-US" sz="1100" baseline="0"/>
        </a:p>
        <a:p>
          <a:endParaRPr lang="LID4096" sz="1100"/>
        </a:p>
      </xdr:txBody>
    </xdr:sp>
    <xdr:clientData/>
  </xdr:twoCellAnchor>
  <xdr:twoCellAnchor editAs="oneCell">
    <xdr:from>
      <xdr:col>0</xdr:col>
      <xdr:colOff>131443</xdr:colOff>
      <xdr:row>33</xdr:row>
      <xdr:rowOff>23855</xdr:rowOff>
    </xdr:from>
    <xdr:to>
      <xdr:col>14</xdr:col>
      <xdr:colOff>0</xdr:colOff>
      <xdr:row>41</xdr:row>
      <xdr:rowOff>97155</xdr:rowOff>
    </xdr:to>
    <xdr:pic>
      <xdr:nvPicPr>
        <xdr:cNvPr id="6" name="Picture 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8BB174-8A60-88EA-2937-C917F4637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3" y="5996030"/>
          <a:ext cx="8402957" cy="1526815"/>
        </a:xfrm>
        <a:prstGeom prst="rect">
          <a:avLst/>
        </a:prstGeom>
      </xdr:spPr>
    </xdr:pic>
    <xdr:clientData/>
  </xdr:twoCellAnchor>
  <xdr:twoCellAnchor>
    <xdr:from>
      <xdr:col>0</xdr:col>
      <xdr:colOff>133350</xdr:colOff>
      <xdr:row>30</xdr:row>
      <xdr:rowOff>76200</xdr:rowOff>
    </xdr:from>
    <xdr:to>
      <xdr:col>14</xdr:col>
      <xdr:colOff>19050</xdr:colOff>
      <xdr:row>32</xdr:row>
      <xdr:rowOff>171450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19C3C7AB-4219-C973-EA3A-4894E4B98446}"/>
            </a:ext>
          </a:extLst>
        </xdr:cNvPr>
        <xdr:cNvSpPr txBox="1"/>
      </xdr:nvSpPr>
      <xdr:spPr>
        <a:xfrm>
          <a:off x="133350" y="5505450"/>
          <a:ext cx="8420100" cy="4572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Excel-pohja on luotu Kestävän</a:t>
          </a:r>
          <a:r>
            <a:rPr lang="en-US" sz="1100" b="1" baseline="0"/>
            <a:t> liikenteen pilotit Päijät-Hämeessä (KELPO) -hankkeessa</a:t>
          </a:r>
          <a:r>
            <a:rPr lang="en-US" sz="1100" b="1"/>
            <a:t> työpaikkojen</a:t>
          </a:r>
          <a:r>
            <a:rPr lang="en-US" sz="1100" b="1" baseline="0"/>
            <a:t> työmatkaliikkumisen kartoituksen tueksi. </a:t>
          </a:r>
          <a:endParaRPr lang="LID4096" sz="1100" b="1"/>
        </a:p>
      </xdr:txBody>
    </xdr:sp>
    <xdr:clientData/>
  </xdr:twoCellAnchor>
  <xdr:twoCellAnchor editAs="oneCell">
    <xdr:from>
      <xdr:col>6</xdr:col>
      <xdr:colOff>163830</xdr:colOff>
      <xdr:row>3</xdr:row>
      <xdr:rowOff>150495</xdr:rowOff>
    </xdr:from>
    <xdr:to>
      <xdr:col>21</xdr:col>
      <xdr:colOff>438966</xdr:colOff>
      <xdr:row>26</xdr:row>
      <xdr:rowOff>124183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BA1E81-0BC5-81C1-996C-E7C60E676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821430" y="693420"/>
          <a:ext cx="9411516" cy="4132303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480059</xdr:colOff>
      <xdr:row>47</xdr:row>
      <xdr:rowOff>342900</xdr:rowOff>
    </xdr:from>
    <xdr:to>
      <xdr:col>19</xdr:col>
      <xdr:colOff>590550</xdr:colOff>
      <xdr:row>66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0332C88-4C2A-86AD-08E9-F3A8424AC0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9524</xdr:colOff>
      <xdr:row>70</xdr:row>
      <xdr:rowOff>187642</xdr:rowOff>
    </xdr:from>
    <xdr:to>
      <xdr:col>20</xdr:col>
      <xdr:colOff>78105</xdr:colOff>
      <xdr:row>85</xdr:row>
      <xdr:rowOff>43815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5A470D-957A-0151-32B9-317121CBB4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480059</xdr:colOff>
      <xdr:row>3</xdr:row>
      <xdr:rowOff>342900</xdr:rowOff>
    </xdr:from>
    <xdr:to>
      <xdr:col>19</xdr:col>
      <xdr:colOff>590550</xdr:colOff>
      <xdr:row>22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172EFE-4228-4D99-83F4-8354216009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1792</xdr:colOff>
      <xdr:row>26</xdr:row>
      <xdr:rowOff>180414</xdr:rowOff>
    </xdr:from>
    <xdr:to>
      <xdr:col>19</xdr:col>
      <xdr:colOff>582706</xdr:colOff>
      <xdr:row>42</xdr:row>
      <xdr:rowOff>21291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4A10AC4-BF32-38B0-A6C5-9DC84FA42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66674</xdr:colOff>
      <xdr:row>35</xdr:row>
      <xdr:rowOff>25717</xdr:rowOff>
    </xdr:from>
    <xdr:to>
      <xdr:col>17</xdr:col>
      <xdr:colOff>609599</xdr:colOff>
      <xdr:row>48</xdr:row>
      <xdr:rowOff>18097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814B08-9CC3-F0A2-2932-A0ED0839B5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7619</xdr:colOff>
      <xdr:row>49</xdr:row>
      <xdr:rowOff>16192</xdr:rowOff>
    </xdr:from>
    <xdr:to>
      <xdr:col>18</xdr:col>
      <xdr:colOff>9524</xdr:colOff>
      <xdr:row>64</xdr:row>
      <xdr:rowOff>37147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C8AEB8D-3AD7-A07C-9536-8ABC7097E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66674</xdr:colOff>
      <xdr:row>3</xdr:row>
      <xdr:rowOff>0</xdr:rowOff>
    </xdr:from>
    <xdr:to>
      <xdr:col>17</xdr:col>
      <xdr:colOff>609599</xdr:colOff>
      <xdr:row>15</xdr:row>
      <xdr:rowOff>18097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7BFAA2-02E1-41DD-BB3F-615F504F4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7619</xdr:colOff>
      <xdr:row>16</xdr:row>
      <xdr:rowOff>16192</xdr:rowOff>
    </xdr:from>
    <xdr:to>
      <xdr:col>18</xdr:col>
      <xdr:colOff>9524</xdr:colOff>
      <xdr:row>31</xdr:row>
      <xdr:rowOff>37147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D516C8B-1D58-417C-A918-AFF35C5424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7938</xdr:colOff>
      <xdr:row>27</xdr:row>
      <xdr:rowOff>19051</xdr:rowOff>
    </xdr:from>
    <xdr:to>
      <xdr:col>27</xdr:col>
      <xdr:colOff>589986</xdr:colOff>
      <xdr:row>36</xdr:row>
      <xdr:rowOff>7938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F32ACD-C931-5C6E-C63E-335F40788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11205</xdr:colOff>
      <xdr:row>4</xdr:row>
      <xdr:rowOff>0</xdr:rowOff>
    </xdr:from>
    <xdr:to>
      <xdr:col>28</xdr:col>
      <xdr:colOff>6660</xdr:colOff>
      <xdr:row>13</xdr:row>
      <xdr:rowOff>687568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A9AF41F-5B16-1CAC-8318-8174AE325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45F82"/>
    </a:accent1>
    <a:accent2>
      <a:srgbClr val="E87331"/>
    </a:accent2>
    <a:accent3>
      <a:srgbClr val="186C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0E2841"/>
    </a:dk2>
    <a:lt2>
      <a:srgbClr val="E8E8E8"/>
    </a:lt2>
    <a:accent1>
      <a:srgbClr val="145F82"/>
    </a:accent1>
    <a:accent2>
      <a:srgbClr val="E87331"/>
    </a:accent2>
    <a:accent3>
      <a:srgbClr val="186C24"/>
    </a:accent3>
    <a:accent4>
      <a:srgbClr val="0F9ED5"/>
    </a:accent4>
    <a:accent5>
      <a:srgbClr val="A02B93"/>
    </a:accent5>
    <a:accent6>
      <a:srgbClr val="4EA72E"/>
    </a:accent6>
    <a:hlink>
      <a:srgbClr val="467886"/>
    </a:hlink>
    <a:folHlink>
      <a:srgbClr val="96607D"/>
    </a:folHlink>
  </a:clrScheme>
  <a:fontScheme name="Office">
    <a:majorFont>
      <a:latin typeface="Aptos Display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752E5-96F5-4AC2-8CC2-86A438DEAAC3}">
  <dimension ref="A2"/>
  <sheetViews>
    <sheetView tabSelected="1" workbookViewId="0">
      <selection activeCell="F3" sqref="F3"/>
    </sheetView>
  </sheetViews>
  <sheetFormatPr defaultRowHeight="14.4" x14ac:dyDescent="0.3"/>
  <cols>
    <col min="1" max="1" width="8.88671875" customWidth="1"/>
  </cols>
  <sheetData>
    <row r="2" spans="1:1" x14ac:dyDescent="0.3">
      <c r="A2" s="1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1152C-0A14-41FA-A437-041B5C2C2FA5}">
  <dimension ref="A2:T86"/>
  <sheetViews>
    <sheetView zoomScaleNormal="100" workbookViewId="0">
      <selection activeCell="E82" sqref="E82"/>
    </sheetView>
  </sheetViews>
  <sheetFormatPr defaultRowHeight="14.4" x14ac:dyDescent="0.3"/>
  <cols>
    <col min="1" max="1" width="15.109375" customWidth="1"/>
    <col min="4" max="4" width="18.109375" customWidth="1"/>
    <col min="7" max="7" width="18.33203125" customWidth="1"/>
  </cols>
  <sheetData>
    <row r="2" spans="1:19" x14ac:dyDescent="0.3">
      <c r="A2" s="19" t="s">
        <v>120</v>
      </c>
      <c r="I2" s="14"/>
      <c r="J2" s="14"/>
      <c r="K2" s="14"/>
      <c r="L2" s="14"/>
      <c r="M2" s="1"/>
      <c r="N2" s="1"/>
      <c r="O2" s="1"/>
      <c r="P2" s="1"/>
      <c r="Q2" s="1"/>
      <c r="R2" s="1"/>
      <c r="S2" s="1"/>
    </row>
    <row r="3" spans="1:19" ht="15" thickBot="1" x14ac:dyDescent="0.35">
      <c r="I3" s="14"/>
      <c r="J3" s="14"/>
      <c r="K3" s="14"/>
      <c r="L3" s="14"/>
    </row>
    <row r="4" spans="1:19" ht="18" x14ac:dyDescent="0.35">
      <c r="A4" s="79" t="s">
        <v>50</v>
      </c>
      <c r="B4" s="80"/>
      <c r="C4" s="35"/>
      <c r="D4" s="80" t="s">
        <v>51</v>
      </c>
      <c r="E4" s="81"/>
      <c r="H4" s="1"/>
      <c r="I4" s="1"/>
      <c r="J4" s="1"/>
      <c r="N4" s="1"/>
      <c r="O4" s="1"/>
      <c r="P4" s="1"/>
      <c r="Q4" s="1"/>
      <c r="R4" s="1"/>
      <c r="S4" s="1"/>
    </row>
    <row r="5" spans="1:19" ht="18.600000000000001" thickBot="1" x14ac:dyDescent="0.4">
      <c r="A5" s="3"/>
      <c r="B5" s="1"/>
      <c r="C5" s="1"/>
      <c r="D5" s="36"/>
      <c r="E5" s="4"/>
      <c r="G5" s="1"/>
      <c r="H5" s="1"/>
      <c r="I5" s="1"/>
      <c r="J5" s="1"/>
      <c r="N5" s="1"/>
      <c r="O5" s="1"/>
      <c r="P5" s="1"/>
      <c r="Q5" s="1"/>
      <c r="R5" s="1"/>
      <c r="S5" s="1"/>
    </row>
    <row r="6" spans="1:19" ht="15" thickBot="1" x14ac:dyDescent="0.35">
      <c r="A6" s="8" t="s">
        <v>54</v>
      </c>
      <c r="B6" s="27"/>
      <c r="C6" s="1"/>
      <c r="D6" s="8" t="s">
        <v>54</v>
      </c>
      <c r="E6" s="27"/>
      <c r="G6" s="82" t="s">
        <v>52</v>
      </c>
      <c r="H6" s="83"/>
      <c r="I6" s="84"/>
      <c r="J6" s="1"/>
      <c r="N6" s="1"/>
      <c r="O6" s="1"/>
      <c r="S6" s="1"/>
    </row>
    <row r="7" spans="1:19" ht="43.8" thickBot="1" x14ac:dyDescent="0.35">
      <c r="A7" s="5" t="s">
        <v>53</v>
      </c>
      <c r="B7" s="37" t="s">
        <v>0</v>
      </c>
      <c r="C7" s="38"/>
      <c r="D7" s="5" t="s">
        <v>53</v>
      </c>
      <c r="E7" s="7" t="s">
        <v>0</v>
      </c>
      <c r="G7" s="51"/>
      <c r="H7" s="39" t="s">
        <v>50</v>
      </c>
      <c r="I7" s="41" t="s">
        <v>51</v>
      </c>
      <c r="J7" s="1"/>
      <c r="N7" s="1"/>
      <c r="O7" s="1"/>
      <c r="S7" s="1"/>
    </row>
    <row r="8" spans="1:19" x14ac:dyDescent="0.3">
      <c r="A8" s="11" t="s">
        <v>61</v>
      </c>
      <c r="B8" s="28"/>
      <c r="C8" s="2"/>
      <c r="D8" s="11" t="s">
        <v>61</v>
      </c>
      <c r="E8" s="28"/>
      <c r="G8" s="11" t="s">
        <v>61</v>
      </c>
      <c r="H8" s="2" t="e">
        <f>B8/$B$6</f>
        <v>#DIV/0!</v>
      </c>
      <c r="I8" s="42" t="e">
        <f>E8/$E$6</f>
        <v>#DIV/0!</v>
      </c>
      <c r="J8" s="1"/>
      <c r="N8" s="1"/>
      <c r="O8" s="1"/>
      <c r="S8" s="1"/>
    </row>
    <row r="9" spans="1:19" ht="28.8" x14ac:dyDescent="0.3">
      <c r="A9" s="11" t="s">
        <v>62</v>
      </c>
      <c r="B9" s="29"/>
      <c r="C9" s="2"/>
      <c r="D9" s="11" t="s">
        <v>62</v>
      </c>
      <c r="E9" s="29"/>
      <c r="G9" s="11" t="s">
        <v>62</v>
      </c>
      <c r="H9" s="2" t="e">
        <f t="shared" ref="H9:H22" si="0">B9/$B$6</f>
        <v>#DIV/0!</v>
      </c>
      <c r="I9" s="42" t="e">
        <f t="shared" ref="I9:I21" si="1">E9/$E$6</f>
        <v>#DIV/0!</v>
      </c>
      <c r="J9" s="1"/>
      <c r="L9" s="9"/>
      <c r="M9" s="1"/>
      <c r="N9" s="1"/>
      <c r="O9" s="1"/>
      <c r="S9" s="1"/>
    </row>
    <row r="10" spans="1:19" ht="28.8" x14ac:dyDescent="0.3">
      <c r="A10" s="11" t="s">
        <v>63</v>
      </c>
      <c r="B10" s="29"/>
      <c r="C10" s="2"/>
      <c r="D10" s="11" t="s">
        <v>63</v>
      </c>
      <c r="E10" s="29"/>
      <c r="G10" s="11" t="s">
        <v>63</v>
      </c>
      <c r="H10" s="2" t="e">
        <f t="shared" si="0"/>
        <v>#DIV/0!</v>
      </c>
      <c r="I10" s="42" t="e">
        <f t="shared" si="1"/>
        <v>#DIV/0!</v>
      </c>
      <c r="J10" s="1"/>
      <c r="L10" s="9"/>
      <c r="M10" s="1"/>
      <c r="N10" s="1"/>
      <c r="O10" s="1"/>
      <c r="S10" s="1"/>
    </row>
    <row r="11" spans="1:19" x14ac:dyDescent="0.3">
      <c r="A11" s="11" t="s">
        <v>64</v>
      </c>
      <c r="B11" s="29"/>
      <c r="C11" s="2"/>
      <c r="D11" s="11" t="s">
        <v>64</v>
      </c>
      <c r="E11" s="29"/>
      <c r="G11" s="11" t="s">
        <v>64</v>
      </c>
      <c r="H11" s="2" t="e">
        <f t="shared" si="0"/>
        <v>#DIV/0!</v>
      </c>
      <c r="I11" s="42" t="e">
        <f>E11/$E$6</f>
        <v>#DIV/0!</v>
      </c>
      <c r="J11" s="1"/>
      <c r="L11" s="9"/>
      <c r="M11" s="1"/>
      <c r="N11" s="1"/>
      <c r="O11" s="1"/>
      <c r="S11" s="1"/>
    </row>
    <row r="12" spans="1:19" x14ac:dyDescent="0.3">
      <c r="A12" s="11" t="s">
        <v>65</v>
      </c>
      <c r="B12" s="29"/>
      <c r="C12" s="2"/>
      <c r="D12" s="11" t="s">
        <v>65</v>
      </c>
      <c r="E12" s="29"/>
      <c r="G12" s="11" t="s">
        <v>65</v>
      </c>
      <c r="H12" s="2" t="e">
        <f t="shared" si="0"/>
        <v>#DIV/0!</v>
      </c>
      <c r="I12" s="42" t="e">
        <f t="shared" ref="I12" si="2">E12/$E$6</f>
        <v>#DIV/0!</v>
      </c>
      <c r="J12" s="1"/>
      <c r="L12" s="9"/>
      <c r="M12" s="1"/>
      <c r="N12" s="1"/>
      <c r="O12" s="1"/>
      <c r="S12" s="1"/>
    </row>
    <row r="13" spans="1:19" ht="28.8" x14ac:dyDescent="0.3">
      <c r="A13" s="11" t="s">
        <v>66</v>
      </c>
      <c r="B13" s="29"/>
      <c r="C13" s="2"/>
      <c r="D13" s="11" t="s">
        <v>66</v>
      </c>
      <c r="E13" s="29"/>
      <c r="G13" s="11" t="s">
        <v>66</v>
      </c>
      <c r="H13" s="2" t="e">
        <f t="shared" si="0"/>
        <v>#DIV/0!</v>
      </c>
      <c r="I13" s="42" t="e">
        <f t="shared" si="1"/>
        <v>#DIV/0!</v>
      </c>
      <c r="J13" s="1"/>
      <c r="L13" s="9"/>
      <c r="M13" s="1"/>
      <c r="N13" s="1"/>
      <c r="O13" s="1"/>
      <c r="S13" s="1"/>
    </row>
    <row r="14" spans="1:19" ht="28.8" x14ac:dyDescent="0.3">
      <c r="A14" s="11" t="s">
        <v>67</v>
      </c>
      <c r="B14" s="29"/>
      <c r="C14" s="2"/>
      <c r="D14" s="11" t="s">
        <v>67</v>
      </c>
      <c r="E14" s="29"/>
      <c r="G14" s="11" t="s">
        <v>67</v>
      </c>
      <c r="H14" s="2" t="e">
        <f t="shared" si="0"/>
        <v>#DIV/0!</v>
      </c>
      <c r="I14" s="42" t="e">
        <f t="shared" si="1"/>
        <v>#DIV/0!</v>
      </c>
      <c r="J14" s="1"/>
      <c r="L14" s="9"/>
      <c r="M14" s="1"/>
      <c r="N14" s="1"/>
      <c r="O14" s="1"/>
      <c r="S14" s="1"/>
    </row>
    <row r="15" spans="1:19" ht="28.8" x14ac:dyDescent="0.3">
      <c r="A15" s="11" t="s">
        <v>68</v>
      </c>
      <c r="B15" s="29"/>
      <c r="C15" s="2"/>
      <c r="D15" s="11" t="s">
        <v>68</v>
      </c>
      <c r="E15" s="29"/>
      <c r="G15" s="11" t="s">
        <v>68</v>
      </c>
      <c r="H15" s="2" t="e">
        <f t="shared" si="0"/>
        <v>#DIV/0!</v>
      </c>
      <c r="I15" s="42" t="e">
        <f t="shared" si="1"/>
        <v>#DIV/0!</v>
      </c>
      <c r="J15" s="1"/>
      <c r="L15" s="9"/>
      <c r="M15" s="1"/>
      <c r="N15" s="1"/>
      <c r="O15" s="1"/>
      <c r="S15" s="1"/>
    </row>
    <row r="16" spans="1:19" ht="28.8" x14ac:dyDescent="0.3">
      <c r="A16" s="11" t="s">
        <v>69</v>
      </c>
      <c r="B16" s="29"/>
      <c r="C16" s="2"/>
      <c r="D16" s="11" t="s">
        <v>69</v>
      </c>
      <c r="E16" s="29"/>
      <c r="G16" s="11" t="s">
        <v>69</v>
      </c>
      <c r="H16" s="2" t="e">
        <f t="shared" si="0"/>
        <v>#DIV/0!</v>
      </c>
      <c r="I16" s="42" t="e">
        <f t="shared" si="1"/>
        <v>#DIV/0!</v>
      </c>
      <c r="J16" s="1"/>
      <c r="L16" s="9"/>
      <c r="M16" s="1"/>
      <c r="N16" s="1"/>
      <c r="O16" s="1"/>
      <c r="S16" s="1"/>
    </row>
    <row r="17" spans="1:19" x14ac:dyDescent="0.3">
      <c r="A17" s="11" t="s">
        <v>70</v>
      </c>
      <c r="B17" s="29"/>
      <c r="C17" s="2"/>
      <c r="D17" s="11" t="s">
        <v>70</v>
      </c>
      <c r="E17" s="29"/>
      <c r="G17" s="11" t="s">
        <v>70</v>
      </c>
      <c r="H17" s="2" t="e">
        <f t="shared" si="0"/>
        <v>#DIV/0!</v>
      </c>
      <c r="I17" s="42" t="e">
        <f t="shared" si="1"/>
        <v>#DIV/0!</v>
      </c>
      <c r="J17" s="1"/>
      <c r="L17" s="9"/>
      <c r="M17" s="1"/>
      <c r="N17" s="1"/>
      <c r="O17" s="1"/>
      <c r="S17" s="1"/>
    </row>
    <row r="18" spans="1:19" ht="43.2" x14ac:dyDescent="0.3">
      <c r="A18" s="11" t="s">
        <v>71</v>
      </c>
      <c r="B18" s="29"/>
      <c r="C18" s="2"/>
      <c r="D18" s="11" t="s">
        <v>71</v>
      </c>
      <c r="E18" s="29"/>
      <c r="G18" s="11" t="s">
        <v>71</v>
      </c>
      <c r="H18" s="2" t="e">
        <f t="shared" si="0"/>
        <v>#DIV/0!</v>
      </c>
      <c r="I18" s="42" t="e">
        <f t="shared" si="1"/>
        <v>#DIV/0!</v>
      </c>
      <c r="J18" s="1"/>
      <c r="L18" s="9"/>
      <c r="M18" s="1"/>
      <c r="N18" s="1"/>
      <c r="O18" s="1"/>
      <c r="S18" s="1"/>
    </row>
    <row r="19" spans="1:19" ht="28.8" x14ac:dyDescent="0.3">
      <c r="A19" s="11" t="s">
        <v>72</v>
      </c>
      <c r="B19" s="29"/>
      <c r="C19" s="2"/>
      <c r="D19" s="11" t="s">
        <v>72</v>
      </c>
      <c r="E19" s="29"/>
      <c r="G19" s="11" t="s">
        <v>72</v>
      </c>
      <c r="H19" s="2" t="e">
        <f t="shared" si="0"/>
        <v>#DIV/0!</v>
      </c>
      <c r="I19" s="42" t="e">
        <f t="shared" si="1"/>
        <v>#DIV/0!</v>
      </c>
      <c r="J19" s="1"/>
      <c r="L19" s="9"/>
      <c r="M19" s="1"/>
      <c r="N19" s="1"/>
      <c r="O19" s="1"/>
      <c r="S19" s="1"/>
    </row>
    <row r="20" spans="1:19" ht="28.8" x14ac:dyDescent="0.3">
      <c r="A20" s="11" t="s">
        <v>73</v>
      </c>
      <c r="B20" s="29"/>
      <c r="C20" s="2"/>
      <c r="D20" s="11" t="s">
        <v>73</v>
      </c>
      <c r="E20" s="29"/>
      <c r="G20" s="11" t="s">
        <v>73</v>
      </c>
      <c r="H20" s="2" t="e">
        <f t="shared" si="0"/>
        <v>#DIV/0!</v>
      </c>
      <c r="I20" s="42" t="e">
        <f t="shared" si="1"/>
        <v>#DIV/0!</v>
      </c>
      <c r="J20" s="1"/>
      <c r="L20" s="9"/>
      <c r="M20" s="1"/>
      <c r="N20" s="1"/>
      <c r="O20" s="1"/>
      <c r="S20" s="1"/>
    </row>
    <row r="21" spans="1:19" x14ac:dyDescent="0.3">
      <c r="A21" s="11" t="s">
        <v>74</v>
      </c>
      <c r="B21" s="29"/>
      <c r="C21" s="2"/>
      <c r="D21" s="11" t="s">
        <v>74</v>
      </c>
      <c r="E21" s="29"/>
      <c r="G21" s="11" t="s">
        <v>74</v>
      </c>
      <c r="H21" s="2" t="e">
        <f t="shared" si="0"/>
        <v>#DIV/0!</v>
      </c>
      <c r="I21" s="42" t="e">
        <f t="shared" si="1"/>
        <v>#DIV/0!</v>
      </c>
      <c r="J21" s="1"/>
      <c r="L21" s="9"/>
      <c r="M21" s="1"/>
      <c r="N21" s="1"/>
      <c r="O21" s="1"/>
      <c r="S21" s="1"/>
    </row>
    <row r="22" spans="1:19" ht="15" thickBot="1" x14ac:dyDescent="0.35">
      <c r="A22" s="12" t="s">
        <v>75</v>
      </c>
      <c r="B22" s="30"/>
      <c r="C22" s="6"/>
      <c r="D22" s="12" t="s">
        <v>75</v>
      </c>
      <c r="E22" s="30"/>
      <c r="G22" s="12" t="s">
        <v>75</v>
      </c>
      <c r="H22" s="6" t="e">
        <f t="shared" si="0"/>
        <v>#DIV/0!</v>
      </c>
      <c r="I22" s="43" t="e">
        <f>E22/$E$6</f>
        <v>#DIV/0!</v>
      </c>
      <c r="J22" s="1"/>
      <c r="L22" s="9"/>
      <c r="M22" s="1"/>
      <c r="N22" s="1"/>
      <c r="O22" s="1"/>
      <c r="S22" s="1"/>
    </row>
    <row r="23" spans="1:19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"/>
      <c r="S24" s="1"/>
    </row>
    <row r="25" spans="1:19" x14ac:dyDescent="0.3">
      <c r="A25" s="19" t="s">
        <v>120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5" thickBot="1" x14ac:dyDescent="0.35"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5" thickBot="1" x14ac:dyDescent="0.35">
      <c r="A27" s="77" t="s">
        <v>47</v>
      </c>
      <c r="B27" s="7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5" thickBot="1" x14ac:dyDescent="0.35">
      <c r="A28" s="16" t="s">
        <v>36</v>
      </c>
      <c r="B28" s="31"/>
      <c r="G28" t="s">
        <v>60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x14ac:dyDescent="0.3">
      <c r="A29" s="15"/>
      <c r="B29" s="24" t="s">
        <v>0</v>
      </c>
      <c r="H29" t="s">
        <v>38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x14ac:dyDescent="0.3">
      <c r="A30" s="25" t="s">
        <v>55</v>
      </c>
      <c r="B30" s="32"/>
      <c r="G30" t="s">
        <v>55</v>
      </c>
      <c r="H30" s="18" t="e">
        <f>B30/$B$28</f>
        <v>#DIV/0!</v>
      </c>
      <c r="M30" s="1"/>
      <c r="N30" s="1"/>
      <c r="O30" s="1"/>
      <c r="P30" s="1"/>
      <c r="Q30" s="1"/>
      <c r="R30" s="1"/>
      <c r="S30" s="1"/>
    </row>
    <row r="31" spans="1:19" x14ac:dyDescent="0.3">
      <c r="A31" s="25" t="s">
        <v>40</v>
      </c>
      <c r="B31" s="32"/>
      <c r="G31" t="s">
        <v>40</v>
      </c>
      <c r="H31" s="18" t="e">
        <f t="shared" ref="H31:H37" si="3">B31/$B$28</f>
        <v>#DIV/0!</v>
      </c>
      <c r="M31" s="1"/>
      <c r="N31" s="1"/>
      <c r="O31" s="1"/>
      <c r="P31" s="1"/>
      <c r="Q31" s="1"/>
      <c r="R31" s="1"/>
      <c r="S31" s="1"/>
    </row>
    <row r="32" spans="1:19" x14ac:dyDescent="0.3">
      <c r="A32" s="25" t="s">
        <v>41</v>
      </c>
      <c r="B32" s="32"/>
      <c r="G32" t="s">
        <v>41</v>
      </c>
      <c r="H32" s="18" t="e">
        <f>B32/$B$28</f>
        <v>#DIV/0!</v>
      </c>
      <c r="M32" s="1"/>
      <c r="N32" s="1"/>
      <c r="O32" s="1"/>
      <c r="P32" s="1"/>
      <c r="Q32" s="1"/>
      <c r="R32" s="1"/>
      <c r="S32" s="1"/>
    </row>
    <row r="33" spans="1:20" x14ac:dyDescent="0.3">
      <c r="A33" s="25" t="s">
        <v>57</v>
      </c>
      <c r="B33" s="32"/>
      <c r="G33" t="s">
        <v>57</v>
      </c>
      <c r="H33" s="18" t="e">
        <f>B33/$B$28</f>
        <v>#DIV/0!</v>
      </c>
      <c r="M33" s="1"/>
      <c r="N33" s="1"/>
      <c r="O33" s="1"/>
      <c r="P33" s="1"/>
      <c r="Q33" s="1"/>
      <c r="R33" s="1"/>
      <c r="S33" s="1"/>
    </row>
    <row r="34" spans="1:20" x14ac:dyDescent="0.3">
      <c r="A34" s="25" t="s">
        <v>56</v>
      </c>
      <c r="B34" s="32"/>
      <c r="G34" t="s">
        <v>56</v>
      </c>
      <c r="H34" s="18" t="e">
        <f>B34/$B$28</f>
        <v>#DIV/0!</v>
      </c>
      <c r="M34" s="1"/>
      <c r="N34" s="1"/>
      <c r="O34" s="1"/>
      <c r="P34" s="1"/>
      <c r="Q34" s="1"/>
      <c r="R34" s="1"/>
      <c r="S34" s="1"/>
    </row>
    <row r="35" spans="1:20" x14ac:dyDescent="0.3">
      <c r="A35" s="25" t="s">
        <v>44</v>
      </c>
      <c r="B35" s="32"/>
      <c r="G35" t="s">
        <v>44</v>
      </c>
      <c r="H35" s="18" t="e">
        <f t="shared" si="3"/>
        <v>#DIV/0!</v>
      </c>
      <c r="M35" s="1"/>
      <c r="N35" s="1"/>
      <c r="O35" s="1"/>
      <c r="P35" s="1"/>
      <c r="Q35" s="1"/>
      <c r="R35" s="1"/>
      <c r="S35" s="1"/>
    </row>
    <row r="36" spans="1:20" x14ac:dyDescent="0.3">
      <c r="A36" s="25" t="s">
        <v>58</v>
      </c>
      <c r="B36" s="32"/>
      <c r="G36" t="s">
        <v>58</v>
      </c>
      <c r="H36" s="18" t="e">
        <f t="shared" si="3"/>
        <v>#DIV/0!</v>
      </c>
      <c r="M36" s="1"/>
      <c r="N36" s="1"/>
      <c r="O36" s="1"/>
      <c r="P36" s="1"/>
      <c r="Q36" s="1"/>
      <c r="R36" s="1"/>
      <c r="S36" s="1"/>
    </row>
    <row r="37" spans="1:20" ht="15" thickBot="1" x14ac:dyDescent="0.35">
      <c r="A37" s="26" t="s">
        <v>59</v>
      </c>
      <c r="B37" s="33"/>
      <c r="G37" t="s">
        <v>59</v>
      </c>
      <c r="H37" s="18" t="e">
        <f t="shared" si="3"/>
        <v>#DIV/0!</v>
      </c>
      <c r="M37" s="1"/>
      <c r="N37" s="1"/>
      <c r="O37" s="1"/>
      <c r="P37" s="1"/>
      <c r="Q37" s="1"/>
      <c r="R37" s="1"/>
      <c r="S37" s="1"/>
    </row>
    <row r="38" spans="1:20" x14ac:dyDescent="0.3"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20" x14ac:dyDescent="0.3">
      <c r="M39" s="1"/>
      <c r="N39" s="1"/>
      <c r="O39" s="1"/>
      <c r="P39" s="1"/>
      <c r="Q39" s="1"/>
      <c r="R39" s="1"/>
      <c r="S39" s="1"/>
    </row>
    <row r="40" spans="1:20" x14ac:dyDescent="0.3">
      <c r="M40" s="1"/>
      <c r="N40" s="1"/>
      <c r="O40" s="1"/>
      <c r="P40" s="1"/>
      <c r="Q40" s="1"/>
      <c r="R40" s="1"/>
      <c r="S40" s="1"/>
    </row>
    <row r="41" spans="1:20" x14ac:dyDescent="0.3">
      <c r="M41" s="1"/>
      <c r="N41" s="1"/>
      <c r="O41" s="1"/>
      <c r="P41" s="1"/>
      <c r="Q41" s="1"/>
      <c r="R41" s="1"/>
      <c r="S41" s="1"/>
    </row>
    <row r="42" spans="1:20" x14ac:dyDescent="0.3">
      <c r="I42" s="13"/>
      <c r="J42" s="13"/>
      <c r="K42" s="13"/>
      <c r="L42" s="19"/>
      <c r="M42" s="1"/>
      <c r="N42" s="1"/>
      <c r="O42" s="1"/>
      <c r="P42" s="1"/>
      <c r="Q42" s="1"/>
      <c r="R42" s="1"/>
      <c r="S42" s="1"/>
    </row>
    <row r="45" spans="1:20" x14ac:dyDescent="0.3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</row>
    <row r="47" spans="1:20" ht="15" thickBot="1" x14ac:dyDescent="0.35"/>
    <row r="48" spans="1:20" ht="36" customHeight="1" x14ac:dyDescent="0.35">
      <c r="A48" s="79" t="s">
        <v>1</v>
      </c>
      <c r="B48" s="80"/>
      <c r="C48" s="35"/>
      <c r="D48" s="80" t="s">
        <v>2</v>
      </c>
      <c r="E48" s="81"/>
      <c r="H48" s="1"/>
      <c r="I48" s="1"/>
      <c r="J48" s="1"/>
      <c r="N48" s="1"/>
      <c r="O48" s="1"/>
      <c r="P48" s="1"/>
      <c r="Q48" s="1"/>
      <c r="R48" s="1"/>
      <c r="S48" s="1"/>
    </row>
    <row r="49" spans="1:19" ht="18.600000000000001" thickBot="1" x14ac:dyDescent="0.4">
      <c r="A49" s="3"/>
      <c r="B49" s="1"/>
      <c r="C49" s="1"/>
      <c r="D49" s="36"/>
      <c r="E49" s="4"/>
      <c r="G49" s="1"/>
      <c r="H49" s="1"/>
      <c r="I49" s="1"/>
      <c r="J49" s="1"/>
      <c r="N49" s="1"/>
      <c r="O49" s="1"/>
      <c r="P49" s="1"/>
      <c r="Q49" s="1"/>
      <c r="R49" s="1"/>
      <c r="S49" s="1"/>
    </row>
    <row r="50" spans="1:19" ht="15" thickBot="1" x14ac:dyDescent="0.35">
      <c r="A50" s="8" t="s">
        <v>18</v>
      </c>
      <c r="B50" s="27">
        <f>B6</f>
        <v>0</v>
      </c>
      <c r="C50" s="1"/>
      <c r="D50" s="8" t="s">
        <v>18</v>
      </c>
      <c r="E50" s="27">
        <f>E6</f>
        <v>0</v>
      </c>
      <c r="G50" s="82" t="s">
        <v>3</v>
      </c>
      <c r="H50" s="83"/>
      <c r="I50" s="84"/>
      <c r="J50" s="1"/>
      <c r="N50" s="1"/>
      <c r="O50" s="1"/>
      <c r="S50" s="1"/>
    </row>
    <row r="51" spans="1:19" ht="29.4" thickBot="1" x14ac:dyDescent="0.35">
      <c r="A51" s="5" t="s">
        <v>20</v>
      </c>
      <c r="B51" s="37" t="s">
        <v>0</v>
      </c>
      <c r="C51" s="38"/>
      <c r="D51" s="39" t="s">
        <v>20</v>
      </c>
      <c r="E51" s="7" t="s">
        <v>0</v>
      </c>
      <c r="G51" s="40"/>
      <c r="H51" s="39" t="s">
        <v>1</v>
      </c>
      <c r="I51" s="41" t="s">
        <v>2</v>
      </c>
      <c r="J51" s="1"/>
      <c r="N51" s="1"/>
      <c r="O51" s="1"/>
      <c r="S51" s="1"/>
    </row>
    <row r="52" spans="1:19" x14ac:dyDescent="0.3">
      <c r="A52" s="11" t="s">
        <v>4</v>
      </c>
      <c r="B52" s="28">
        <f>B8</f>
        <v>0</v>
      </c>
      <c r="C52" s="2"/>
      <c r="D52" s="9" t="s">
        <v>4</v>
      </c>
      <c r="E52" s="28">
        <f>E8</f>
        <v>0</v>
      </c>
      <c r="G52" s="11" t="s">
        <v>4</v>
      </c>
      <c r="H52" s="2" t="e">
        <f t="shared" ref="H52:H64" si="4">B52/$B$50</f>
        <v>#DIV/0!</v>
      </c>
      <c r="I52" s="42" t="e">
        <f t="shared" ref="I52:I66" si="5">E52/$E$50</f>
        <v>#DIV/0!</v>
      </c>
      <c r="J52" s="1"/>
      <c r="N52" s="1"/>
      <c r="O52" s="1"/>
      <c r="S52" s="1"/>
    </row>
    <row r="53" spans="1:19" ht="28.8" x14ac:dyDescent="0.3">
      <c r="A53" s="11" t="s">
        <v>5</v>
      </c>
      <c r="B53" s="29">
        <f>B9</f>
        <v>0</v>
      </c>
      <c r="C53" s="2"/>
      <c r="D53" s="9" t="s">
        <v>5</v>
      </c>
      <c r="E53" s="29">
        <f>E9</f>
        <v>0</v>
      </c>
      <c r="G53" s="11" t="s">
        <v>5</v>
      </c>
      <c r="H53" s="2" t="e">
        <f t="shared" si="4"/>
        <v>#DIV/0!</v>
      </c>
      <c r="I53" s="42" t="e">
        <f t="shared" si="5"/>
        <v>#DIV/0!</v>
      </c>
      <c r="J53" s="1"/>
      <c r="L53" s="9"/>
      <c r="M53" s="1"/>
      <c r="N53" s="1"/>
      <c r="O53" s="1"/>
      <c r="S53" s="1"/>
    </row>
    <row r="54" spans="1:19" ht="28.8" x14ac:dyDescent="0.3">
      <c r="A54" s="11" t="s">
        <v>6</v>
      </c>
      <c r="B54" s="29">
        <f t="shared" ref="B54:B66" si="6">B10</f>
        <v>0</v>
      </c>
      <c r="C54" s="2"/>
      <c r="D54" s="9" t="s">
        <v>6</v>
      </c>
      <c r="E54" s="29">
        <f>E10</f>
        <v>0</v>
      </c>
      <c r="G54" s="11" t="s">
        <v>6</v>
      </c>
      <c r="H54" s="2" t="e">
        <f t="shared" si="4"/>
        <v>#DIV/0!</v>
      </c>
      <c r="I54" s="42" t="e">
        <f t="shared" si="5"/>
        <v>#DIV/0!</v>
      </c>
      <c r="J54" s="1"/>
      <c r="L54" s="9"/>
      <c r="M54" s="1"/>
      <c r="N54" s="1"/>
      <c r="O54" s="1"/>
      <c r="S54" s="1"/>
    </row>
    <row r="55" spans="1:19" x14ac:dyDescent="0.3">
      <c r="A55" s="11" t="s">
        <v>7</v>
      </c>
      <c r="B55" s="29">
        <f t="shared" si="6"/>
        <v>0</v>
      </c>
      <c r="C55" s="2"/>
      <c r="D55" s="9" t="s">
        <v>7</v>
      </c>
      <c r="E55" s="29">
        <f t="shared" ref="E55:E66" si="7">E11</f>
        <v>0</v>
      </c>
      <c r="G55" s="11" t="s">
        <v>7</v>
      </c>
      <c r="H55" s="2" t="e">
        <f t="shared" si="4"/>
        <v>#DIV/0!</v>
      </c>
      <c r="I55" s="42" t="e">
        <f t="shared" si="5"/>
        <v>#DIV/0!</v>
      </c>
      <c r="J55" s="1"/>
      <c r="L55" s="9"/>
      <c r="M55" s="1"/>
      <c r="N55" s="1"/>
      <c r="O55" s="1"/>
      <c r="S55" s="1"/>
    </row>
    <row r="56" spans="1:19" x14ac:dyDescent="0.3">
      <c r="A56" s="11" t="s">
        <v>8</v>
      </c>
      <c r="B56" s="29">
        <f t="shared" si="6"/>
        <v>0</v>
      </c>
      <c r="C56" s="2"/>
      <c r="D56" s="9" t="s">
        <v>8</v>
      </c>
      <c r="E56" s="29">
        <f t="shared" si="7"/>
        <v>0</v>
      </c>
      <c r="G56" s="11" t="s">
        <v>8</v>
      </c>
      <c r="H56" s="2" t="e">
        <f t="shared" si="4"/>
        <v>#DIV/0!</v>
      </c>
      <c r="I56" s="42" t="e">
        <f t="shared" si="5"/>
        <v>#DIV/0!</v>
      </c>
      <c r="J56" s="1"/>
      <c r="L56" s="9"/>
      <c r="M56" s="1"/>
      <c r="N56" s="1"/>
      <c r="O56" s="1"/>
      <c r="S56" s="1"/>
    </row>
    <row r="57" spans="1:19" ht="28.8" x14ac:dyDescent="0.3">
      <c r="A57" s="11" t="s">
        <v>9</v>
      </c>
      <c r="B57" s="29">
        <f t="shared" si="6"/>
        <v>0</v>
      </c>
      <c r="C57" s="2"/>
      <c r="D57" s="9" t="s">
        <v>9</v>
      </c>
      <c r="E57" s="29">
        <f t="shared" si="7"/>
        <v>0</v>
      </c>
      <c r="G57" s="11" t="s">
        <v>9</v>
      </c>
      <c r="H57" s="2" t="e">
        <f t="shared" si="4"/>
        <v>#DIV/0!</v>
      </c>
      <c r="I57" s="42" t="e">
        <f t="shared" si="5"/>
        <v>#DIV/0!</v>
      </c>
      <c r="J57" s="1"/>
      <c r="L57" s="9"/>
      <c r="M57" s="1"/>
      <c r="N57" s="1"/>
      <c r="O57" s="1"/>
      <c r="S57" s="1"/>
    </row>
    <row r="58" spans="1:19" ht="28.8" x14ac:dyDescent="0.3">
      <c r="A58" s="11" t="s">
        <v>10</v>
      </c>
      <c r="B58" s="29">
        <f t="shared" si="6"/>
        <v>0</v>
      </c>
      <c r="C58" s="2"/>
      <c r="D58" s="9" t="s">
        <v>10</v>
      </c>
      <c r="E58" s="29">
        <f t="shared" si="7"/>
        <v>0</v>
      </c>
      <c r="G58" s="11" t="s">
        <v>10</v>
      </c>
      <c r="H58" s="2" t="e">
        <f t="shared" si="4"/>
        <v>#DIV/0!</v>
      </c>
      <c r="I58" s="42" t="e">
        <f t="shared" si="5"/>
        <v>#DIV/0!</v>
      </c>
      <c r="J58" s="1"/>
      <c r="L58" s="9"/>
      <c r="M58" s="1"/>
      <c r="N58" s="1"/>
      <c r="O58" s="1"/>
      <c r="S58" s="1"/>
    </row>
    <row r="59" spans="1:19" ht="28.8" x14ac:dyDescent="0.3">
      <c r="A59" s="11" t="s">
        <v>11</v>
      </c>
      <c r="B59" s="29">
        <f t="shared" si="6"/>
        <v>0</v>
      </c>
      <c r="C59" s="2"/>
      <c r="D59" s="9" t="s">
        <v>11</v>
      </c>
      <c r="E59" s="29">
        <f t="shared" si="7"/>
        <v>0</v>
      </c>
      <c r="G59" s="11" t="s">
        <v>11</v>
      </c>
      <c r="H59" s="2" t="e">
        <f t="shared" si="4"/>
        <v>#DIV/0!</v>
      </c>
      <c r="I59" s="42" t="e">
        <f t="shared" si="5"/>
        <v>#DIV/0!</v>
      </c>
      <c r="J59" s="1"/>
      <c r="L59" s="9"/>
      <c r="M59" s="1"/>
      <c r="N59" s="1"/>
      <c r="O59" s="1"/>
      <c r="S59" s="1"/>
    </row>
    <row r="60" spans="1:19" x14ac:dyDescent="0.3">
      <c r="A60" s="11" t="s">
        <v>12</v>
      </c>
      <c r="B60" s="29">
        <f t="shared" si="6"/>
        <v>0</v>
      </c>
      <c r="C60" s="2"/>
      <c r="D60" s="9" t="s">
        <v>12</v>
      </c>
      <c r="E60" s="29">
        <f t="shared" si="7"/>
        <v>0</v>
      </c>
      <c r="G60" s="11" t="s">
        <v>12</v>
      </c>
      <c r="H60" s="2" t="e">
        <f t="shared" si="4"/>
        <v>#DIV/0!</v>
      </c>
      <c r="I60" s="42" t="e">
        <f t="shared" si="5"/>
        <v>#DIV/0!</v>
      </c>
      <c r="J60" s="1"/>
      <c r="L60" s="9"/>
      <c r="M60" s="1"/>
      <c r="N60" s="1"/>
      <c r="O60" s="1"/>
      <c r="S60" s="1"/>
    </row>
    <row r="61" spans="1:19" x14ac:dyDescent="0.3">
      <c r="A61" s="11" t="s">
        <v>13</v>
      </c>
      <c r="B61" s="29">
        <f t="shared" si="6"/>
        <v>0</v>
      </c>
      <c r="C61" s="2"/>
      <c r="D61" s="9" t="s">
        <v>13</v>
      </c>
      <c r="E61" s="29">
        <f t="shared" si="7"/>
        <v>0</v>
      </c>
      <c r="G61" s="11" t="s">
        <v>13</v>
      </c>
      <c r="H61" s="2" t="e">
        <f t="shared" si="4"/>
        <v>#DIV/0!</v>
      </c>
      <c r="I61" s="42" t="e">
        <f t="shared" si="5"/>
        <v>#DIV/0!</v>
      </c>
      <c r="J61" s="1"/>
      <c r="L61" s="9"/>
      <c r="M61" s="1"/>
      <c r="N61" s="1"/>
      <c r="O61" s="1"/>
      <c r="S61" s="1"/>
    </row>
    <row r="62" spans="1:19" ht="28.8" x14ac:dyDescent="0.3">
      <c r="A62" s="11" t="s">
        <v>14</v>
      </c>
      <c r="B62" s="29">
        <f t="shared" si="6"/>
        <v>0</v>
      </c>
      <c r="C62" s="2"/>
      <c r="D62" s="9" t="s">
        <v>14</v>
      </c>
      <c r="E62" s="29">
        <f t="shared" si="7"/>
        <v>0</v>
      </c>
      <c r="G62" s="11" t="s">
        <v>14</v>
      </c>
      <c r="H62" s="2" t="e">
        <f t="shared" si="4"/>
        <v>#DIV/0!</v>
      </c>
      <c r="I62" s="42" t="e">
        <f t="shared" si="5"/>
        <v>#DIV/0!</v>
      </c>
      <c r="J62" s="1"/>
      <c r="L62" s="9"/>
      <c r="M62" s="1"/>
      <c r="N62" s="1"/>
      <c r="O62" s="1"/>
      <c r="S62" s="1"/>
    </row>
    <row r="63" spans="1:19" x14ac:dyDescent="0.3">
      <c r="A63" s="11" t="s">
        <v>15</v>
      </c>
      <c r="B63" s="29">
        <f t="shared" si="6"/>
        <v>0</v>
      </c>
      <c r="C63" s="2"/>
      <c r="D63" s="9" t="s">
        <v>15</v>
      </c>
      <c r="E63" s="29">
        <f t="shared" si="7"/>
        <v>0</v>
      </c>
      <c r="G63" s="11" t="s">
        <v>15</v>
      </c>
      <c r="H63" s="2" t="e">
        <f t="shared" si="4"/>
        <v>#DIV/0!</v>
      </c>
      <c r="I63" s="42" t="e">
        <f t="shared" si="5"/>
        <v>#DIV/0!</v>
      </c>
      <c r="J63" s="1"/>
      <c r="L63" s="9"/>
      <c r="M63" s="1"/>
      <c r="N63" s="1"/>
      <c r="O63" s="1"/>
      <c r="S63" s="1"/>
    </row>
    <row r="64" spans="1:19" x14ac:dyDescent="0.3">
      <c r="A64" s="11" t="s">
        <v>16</v>
      </c>
      <c r="B64" s="29">
        <f t="shared" si="6"/>
        <v>0</v>
      </c>
      <c r="C64" s="2"/>
      <c r="D64" s="9" t="s">
        <v>16</v>
      </c>
      <c r="E64" s="29">
        <f t="shared" si="7"/>
        <v>0</v>
      </c>
      <c r="G64" s="11" t="s">
        <v>16</v>
      </c>
      <c r="H64" s="2" t="e">
        <f t="shared" si="4"/>
        <v>#DIV/0!</v>
      </c>
      <c r="I64" s="42" t="e">
        <f t="shared" si="5"/>
        <v>#DIV/0!</v>
      </c>
      <c r="J64" s="1"/>
      <c r="L64" s="9"/>
      <c r="M64" s="1"/>
      <c r="N64" s="1"/>
      <c r="O64" s="1"/>
      <c r="S64" s="1"/>
    </row>
    <row r="65" spans="1:19" x14ac:dyDescent="0.3">
      <c r="A65" s="11" t="s">
        <v>17</v>
      </c>
      <c r="B65" s="29">
        <f t="shared" si="6"/>
        <v>0</v>
      </c>
      <c r="C65" s="2"/>
      <c r="D65" s="9" t="s">
        <v>17</v>
      </c>
      <c r="E65" s="29">
        <f t="shared" si="7"/>
        <v>0</v>
      </c>
      <c r="G65" s="11" t="s">
        <v>17</v>
      </c>
      <c r="H65" s="2" t="e">
        <f>B65/$B$50</f>
        <v>#DIV/0!</v>
      </c>
      <c r="I65" s="42" t="e">
        <f t="shared" si="5"/>
        <v>#DIV/0!</v>
      </c>
      <c r="J65" s="1"/>
      <c r="L65" s="9"/>
      <c r="M65" s="1"/>
      <c r="N65" s="1"/>
      <c r="O65" s="1"/>
      <c r="S65" s="1"/>
    </row>
    <row r="66" spans="1:19" ht="15" thickBot="1" x14ac:dyDescent="0.35">
      <c r="A66" s="12" t="s">
        <v>19</v>
      </c>
      <c r="B66" s="30">
        <f t="shared" si="6"/>
        <v>0</v>
      </c>
      <c r="C66" s="6"/>
      <c r="D66" s="10" t="s">
        <v>19</v>
      </c>
      <c r="E66" s="30">
        <f t="shared" si="7"/>
        <v>0</v>
      </c>
      <c r="G66" s="12" t="s">
        <v>19</v>
      </c>
      <c r="H66" s="6" t="e">
        <f>B65/$B$50</f>
        <v>#DIV/0!</v>
      </c>
      <c r="I66" s="43" t="e">
        <f t="shared" si="5"/>
        <v>#DIV/0!</v>
      </c>
      <c r="J66" s="1"/>
      <c r="L66" s="9"/>
      <c r="M66" s="1"/>
      <c r="N66" s="1"/>
      <c r="O66" s="1"/>
      <c r="S66" s="1"/>
    </row>
    <row r="67" spans="1:19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</row>
    <row r="68" spans="1:19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2"/>
      <c r="S68" s="1"/>
    </row>
    <row r="69" spans="1:19" x14ac:dyDescent="0.3">
      <c r="A69" s="19" t="s">
        <v>49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</row>
    <row r="70" spans="1:19" ht="15" thickBot="1" x14ac:dyDescent="0.35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ht="15" thickBot="1" x14ac:dyDescent="0.35">
      <c r="A71" s="77" t="s">
        <v>47</v>
      </c>
      <c r="B71" s="78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</row>
    <row r="72" spans="1:19" ht="15" thickBot="1" x14ac:dyDescent="0.35">
      <c r="A72" s="16" t="s">
        <v>36</v>
      </c>
      <c r="B72" s="31">
        <f>B28</f>
        <v>0</v>
      </c>
      <c r="G72" t="s">
        <v>48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</row>
    <row r="73" spans="1:19" x14ac:dyDescent="0.3">
      <c r="A73" s="15"/>
      <c r="B73" s="24" t="s">
        <v>0</v>
      </c>
      <c r="H73" t="s">
        <v>38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x14ac:dyDescent="0.3">
      <c r="A74" s="25" t="s">
        <v>39</v>
      </c>
      <c r="B74" s="32">
        <f>B30</f>
        <v>0</v>
      </c>
      <c r="G74" t="s">
        <v>39</v>
      </c>
      <c r="H74" s="18" t="e">
        <f>B74/$B$72</f>
        <v>#DIV/0!</v>
      </c>
      <c r="M74" s="1"/>
      <c r="N74" s="1"/>
      <c r="O74" s="1"/>
      <c r="P74" s="1"/>
      <c r="Q74" s="1"/>
      <c r="R74" s="1"/>
      <c r="S74" s="1"/>
    </row>
    <row r="75" spans="1:19" x14ac:dyDescent="0.3">
      <c r="A75" s="25" t="s">
        <v>40</v>
      </c>
      <c r="B75" s="32">
        <f>B31</f>
        <v>0</v>
      </c>
      <c r="G75" t="s">
        <v>40</v>
      </c>
      <c r="H75" s="18" t="e">
        <f>B75/$B$72</f>
        <v>#DIV/0!</v>
      </c>
      <c r="M75" s="1"/>
      <c r="N75" s="1"/>
      <c r="O75" s="1"/>
      <c r="P75" s="1"/>
      <c r="Q75" s="1"/>
      <c r="R75" s="1"/>
      <c r="S75" s="1"/>
    </row>
    <row r="76" spans="1:19" x14ac:dyDescent="0.3">
      <c r="A76" s="25" t="s">
        <v>41</v>
      </c>
      <c r="B76" s="32">
        <f>B32</f>
        <v>0</v>
      </c>
      <c r="G76" t="s">
        <v>41</v>
      </c>
      <c r="H76" s="18" t="e">
        <f t="shared" ref="H76:H81" si="8">B76/$B$72</f>
        <v>#DIV/0!</v>
      </c>
      <c r="M76" s="1"/>
      <c r="N76" s="1"/>
      <c r="O76" s="1"/>
      <c r="P76" s="1"/>
      <c r="Q76" s="1"/>
      <c r="R76" s="1"/>
      <c r="S76" s="1"/>
    </row>
    <row r="77" spans="1:19" x14ac:dyDescent="0.3">
      <c r="A77" s="25" t="s">
        <v>42</v>
      </c>
      <c r="B77" s="32">
        <f t="shared" ref="B77:B81" si="9">B33</f>
        <v>0</v>
      </c>
      <c r="G77" t="s">
        <v>42</v>
      </c>
      <c r="H77" s="18" t="e">
        <f t="shared" si="8"/>
        <v>#DIV/0!</v>
      </c>
      <c r="M77" s="1"/>
      <c r="N77" s="1"/>
      <c r="O77" s="1"/>
      <c r="P77" s="1"/>
      <c r="Q77" s="1"/>
      <c r="R77" s="1"/>
      <c r="S77" s="1"/>
    </row>
    <row r="78" spans="1:19" x14ac:dyDescent="0.3">
      <c r="A78" s="25" t="s">
        <v>43</v>
      </c>
      <c r="B78" s="32">
        <f t="shared" si="9"/>
        <v>0</v>
      </c>
      <c r="G78" t="s">
        <v>43</v>
      </c>
      <c r="H78" s="18" t="e">
        <f t="shared" si="8"/>
        <v>#DIV/0!</v>
      </c>
      <c r="M78" s="1"/>
      <c r="N78" s="1"/>
      <c r="O78" s="1"/>
      <c r="P78" s="1"/>
      <c r="Q78" s="1"/>
      <c r="R78" s="1"/>
      <c r="S78" s="1"/>
    </row>
    <row r="79" spans="1:19" x14ac:dyDescent="0.3">
      <c r="A79" s="25" t="s">
        <v>44</v>
      </c>
      <c r="B79" s="32">
        <f t="shared" si="9"/>
        <v>0</v>
      </c>
      <c r="G79" t="s">
        <v>44</v>
      </c>
      <c r="H79" s="18" t="e">
        <f t="shared" si="8"/>
        <v>#DIV/0!</v>
      </c>
      <c r="M79" s="1"/>
      <c r="N79" s="1"/>
      <c r="O79" s="1"/>
      <c r="P79" s="1"/>
      <c r="Q79" s="1"/>
      <c r="R79" s="1"/>
      <c r="S79" s="1"/>
    </row>
    <row r="80" spans="1:19" x14ac:dyDescent="0.3">
      <c r="A80" s="25" t="s">
        <v>45</v>
      </c>
      <c r="B80" s="32">
        <f t="shared" si="9"/>
        <v>0</v>
      </c>
      <c r="G80" t="s">
        <v>45</v>
      </c>
      <c r="H80" s="18" t="e">
        <f t="shared" si="8"/>
        <v>#DIV/0!</v>
      </c>
      <c r="M80" s="1"/>
      <c r="N80" s="1"/>
      <c r="O80" s="1"/>
      <c r="P80" s="1"/>
      <c r="Q80" s="1"/>
      <c r="R80" s="1"/>
      <c r="S80" s="1"/>
    </row>
    <row r="81" spans="1:19" ht="15" thickBot="1" x14ac:dyDescent="0.35">
      <c r="A81" s="26" t="s">
        <v>46</v>
      </c>
      <c r="B81" s="33">
        <f t="shared" si="9"/>
        <v>0</v>
      </c>
      <c r="G81" t="s">
        <v>46</v>
      </c>
      <c r="H81" s="18" t="e">
        <f t="shared" si="8"/>
        <v>#DIV/0!</v>
      </c>
      <c r="M81" s="1"/>
      <c r="N81" s="1"/>
      <c r="O81" s="1"/>
      <c r="P81" s="1"/>
      <c r="Q81" s="1"/>
      <c r="R81" s="1"/>
      <c r="S81" s="1"/>
    </row>
    <row r="82" spans="1:19" x14ac:dyDescent="0.3"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 ht="43.2" customHeight="1" x14ac:dyDescent="0.3">
      <c r="M83" s="1"/>
      <c r="N83" s="1"/>
      <c r="O83" s="1"/>
      <c r="P83" s="1"/>
      <c r="Q83" s="1"/>
      <c r="R83" s="1"/>
      <c r="S83" s="1"/>
    </row>
    <row r="84" spans="1:19" x14ac:dyDescent="0.3">
      <c r="M84" s="1"/>
      <c r="N84" s="1"/>
      <c r="O84" s="1"/>
      <c r="P84" s="1"/>
      <c r="Q84" s="1"/>
      <c r="R84" s="1"/>
      <c r="S84" s="1"/>
    </row>
    <row r="85" spans="1:19" x14ac:dyDescent="0.3">
      <c r="M85" s="1"/>
      <c r="N85" s="1"/>
      <c r="O85" s="1"/>
      <c r="P85" s="1"/>
      <c r="Q85" s="1"/>
      <c r="R85" s="1"/>
      <c r="S85" s="1"/>
    </row>
    <row r="86" spans="1:19" x14ac:dyDescent="0.3">
      <c r="I86" s="13"/>
      <c r="J86" s="13"/>
      <c r="K86" s="13"/>
      <c r="L86" s="19"/>
      <c r="M86" s="1"/>
      <c r="N86" s="1"/>
      <c r="O86" s="1"/>
      <c r="P86" s="1"/>
      <c r="Q86" s="1"/>
      <c r="R86" s="1"/>
      <c r="S86" s="1"/>
    </row>
  </sheetData>
  <mergeCells count="8">
    <mergeCell ref="A71:B71"/>
    <mergeCell ref="A4:B4"/>
    <mergeCell ref="D4:E4"/>
    <mergeCell ref="G6:I6"/>
    <mergeCell ref="A27:B27"/>
    <mergeCell ref="G50:I50"/>
    <mergeCell ref="A48:B48"/>
    <mergeCell ref="D48:E48"/>
  </mergeCells>
  <pageMargins left="0.7" right="0.7" top="0.75" bottom="0.75" header="0.3" footer="0.3"/>
  <ignoredErrors>
    <ignoredError sqref="H54" evalError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81F1E-02EC-47DC-A17D-956ADB3B4FAD}">
  <dimension ref="A2:R59"/>
  <sheetViews>
    <sheetView workbookViewId="0">
      <selection activeCell="A2" sqref="A2"/>
    </sheetView>
  </sheetViews>
  <sheetFormatPr defaultRowHeight="14.4" x14ac:dyDescent="0.3"/>
  <cols>
    <col min="1" max="1" width="17.21875" customWidth="1"/>
    <col min="7" max="7" width="15.33203125" customWidth="1"/>
  </cols>
  <sheetData>
    <row r="2" spans="1:8" x14ac:dyDescent="0.3">
      <c r="A2" s="19" t="s">
        <v>120</v>
      </c>
    </row>
    <row r="4" spans="1:8" ht="15" thickBot="1" x14ac:dyDescent="0.35"/>
    <row r="5" spans="1:8" ht="34.799999999999997" customHeight="1" thickBot="1" x14ac:dyDescent="0.35">
      <c r="A5" s="87" t="s">
        <v>86</v>
      </c>
      <c r="B5" s="88"/>
      <c r="E5" s="1"/>
      <c r="F5" s="1"/>
      <c r="G5" s="1"/>
      <c r="H5" s="1"/>
    </row>
    <row r="6" spans="1:8" ht="15" thickBot="1" x14ac:dyDescent="0.35">
      <c r="A6" s="16" t="s">
        <v>76</v>
      </c>
      <c r="B6" s="31">
        <v>0</v>
      </c>
      <c r="E6" s="1"/>
      <c r="F6" s="1"/>
      <c r="G6" s="85" t="s">
        <v>52</v>
      </c>
      <c r="H6" s="86"/>
    </row>
    <row r="7" spans="1:8" x14ac:dyDescent="0.3">
      <c r="A7" s="15"/>
      <c r="B7" s="24" t="s">
        <v>0</v>
      </c>
      <c r="G7" s="15"/>
      <c r="H7" s="44" t="s">
        <v>38</v>
      </c>
    </row>
    <row r="8" spans="1:8" x14ac:dyDescent="0.3">
      <c r="A8" s="15" t="s">
        <v>77</v>
      </c>
      <c r="B8" s="32">
        <v>0</v>
      </c>
      <c r="G8" s="15" t="s">
        <v>77</v>
      </c>
      <c r="H8" s="45" t="e">
        <f>B8/$B$6</f>
        <v>#DIV/0!</v>
      </c>
    </row>
    <row r="9" spans="1:8" x14ac:dyDescent="0.3">
      <c r="A9" s="15" t="s">
        <v>78</v>
      </c>
      <c r="B9" s="32">
        <v>0</v>
      </c>
      <c r="G9" s="15" t="s">
        <v>78</v>
      </c>
      <c r="H9" s="45" t="e">
        <f>B9/B6</f>
        <v>#DIV/0!</v>
      </c>
    </row>
    <row r="10" spans="1:8" x14ac:dyDescent="0.3">
      <c r="A10" s="15" t="s">
        <v>79</v>
      </c>
      <c r="B10" s="32">
        <v>0</v>
      </c>
      <c r="G10" s="15" t="s">
        <v>79</v>
      </c>
      <c r="H10" s="45" t="e">
        <f t="shared" ref="H10:H14" si="0">B10/$B$39</f>
        <v>#DIV/0!</v>
      </c>
    </row>
    <row r="11" spans="1:8" x14ac:dyDescent="0.3">
      <c r="A11" s="15" t="s">
        <v>80</v>
      </c>
      <c r="B11" s="32">
        <v>0</v>
      </c>
      <c r="G11" s="15" t="s">
        <v>80</v>
      </c>
      <c r="H11" s="45" t="e">
        <f t="shared" si="0"/>
        <v>#DIV/0!</v>
      </c>
    </row>
    <row r="12" spans="1:8" x14ac:dyDescent="0.3">
      <c r="A12" s="15" t="s">
        <v>81</v>
      </c>
      <c r="B12" s="32">
        <v>0</v>
      </c>
      <c r="G12" s="15" t="s">
        <v>81</v>
      </c>
      <c r="H12" s="45" t="e">
        <f t="shared" si="0"/>
        <v>#DIV/0!</v>
      </c>
    </row>
    <row r="13" spans="1:8" x14ac:dyDescent="0.3">
      <c r="A13" s="15" t="s">
        <v>82</v>
      </c>
      <c r="B13" s="32">
        <v>0</v>
      </c>
      <c r="G13" s="15" t="s">
        <v>82</v>
      </c>
      <c r="H13" s="45" t="e">
        <f t="shared" si="0"/>
        <v>#DIV/0!</v>
      </c>
    </row>
    <row r="14" spans="1:8" ht="29.4" thickBot="1" x14ac:dyDescent="0.35">
      <c r="A14" s="46" t="s">
        <v>83</v>
      </c>
      <c r="B14" s="33">
        <v>0</v>
      </c>
      <c r="G14" s="46" t="s">
        <v>83</v>
      </c>
      <c r="H14" s="47" t="e">
        <f t="shared" si="0"/>
        <v>#DIV/0!</v>
      </c>
    </row>
    <row r="15" spans="1:8" ht="15" thickBot="1" x14ac:dyDescent="0.35">
      <c r="F15" s="1"/>
      <c r="H15" s="1"/>
    </row>
    <row r="16" spans="1:8" ht="32.4" customHeight="1" thickBot="1" x14ac:dyDescent="0.35">
      <c r="A16" s="89" t="s">
        <v>87</v>
      </c>
      <c r="B16" s="90"/>
      <c r="F16" s="1"/>
      <c r="H16" s="1"/>
    </row>
    <row r="17" spans="1:8" ht="15" thickBot="1" x14ac:dyDescent="0.35">
      <c r="A17" s="17" t="s">
        <v>76</v>
      </c>
      <c r="B17" s="31">
        <v>0</v>
      </c>
      <c r="F17" s="1"/>
      <c r="G17" s="85" t="s">
        <v>52</v>
      </c>
      <c r="H17" s="86"/>
    </row>
    <row r="18" spans="1:8" x14ac:dyDescent="0.3">
      <c r="A18" s="22"/>
      <c r="B18" s="24" t="s">
        <v>0</v>
      </c>
      <c r="F18" s="1"/>
      <c r="G18" s="15"/>
      <c r="H18" s="4" t="s">
        <v>38</v>
      </c>
    </row>
    <row r="19" spans="1:8" x14ac:dyDescent="0.3">
      <c r="A19" s="22" t="s">
        <v>84</v>
      </c>
      <c r="B19" s="32">
        <v>0</v>
      </c>
      <c r="F19" s="1"/>
      <c r="G19" s="15" t="s">
        <v>84</v>
      </c>
      <c r="H19" s="48" t="e">
        <f t="shared" ref="H19:H26" si="1">B19/$B$50</f>
        <v>#DIV/0!</v>
      </c>
    </row>
    <row r="20" spans="1:8" x14ac:dyDescent="0.3">
      <c r="A20" s="22" t="s">
        <v>29</v>
      </c>
      <c r="B20" s="32">
        <v>0</v>
      </c>
      <c r="C20" s="1"/>
      <c r="F20" s="1"/>
      <c r="G20" s="40" t="s">
        <v>29</v>
      </c>
      <c r="H20" s="48" t="e">
        <f t="shared" si="1"/>
        <v>#DIV/0!</v>
      </c>
    </row>
    <row r="21" spans="1:8" x14ac:dyDescent="0.3">
      <c r="A21" s="22" t="s">
        <v>30</v>
      </c>
      <c r="B21" s="32">
        <v>0</v>
      </c>
      <c r="C21" s="1"/>
      <c r="F21" s="1"/>
      <c r="G21" s="40" t="s">
        <v>30</v>
      </c>
      <c r="H21" s="48" t="e">
        <f t="shared" si="1"/>
        <v>#DIV/0!</v>
      </c>
    </row>
    <row r="22" spans="1:8" x14ac:dyDescent="0.3">
      <c r="A22" s="22" t="s">
        <v>31</v>
      </c>
      <c r="B22" s="32">
        <v>0</v>
      </c>
      <c r="C22" s="1"/>
      <c r="F22" s="1"/>
      <c r="G22" s="40" t="s">
        <v>31</v>
      </c>
      <c r="H22" s="48" t="e">
        <f t="shared" si="1"/>
        <v>#DIV/0!</v>
      </c>
    </row>
    <row r="23" spans="1:8" x14ac:dyDescent="0.3">
      <c r="A23" s="22" t="s">
        <v>32</v>
      </c>
      <c r="B23" s="32">
        <v>0</v>
      </c>
      <c r="G23" s="15" t="s">
        <v>32</v>
      </c>
      <c r="H23" s="48" t="e">
        <f t="shared" si="1"/>
        <v>#DIV/0!</v>
      </c>
    </row>
    <row r="24" spans="1:8" x14ac:dyDescent="0.3">
      <c r="A24" s="22" t="s">
        <v>33</v>
      </c>
      <c r="B24" s="32">
        <v>0</v>
      </c>
      <c r="G24" s="15" t="s">
        <v>33</v>
      </c>
      <c r="H24" s="48" t="e">
        <f t="shared" si="1"/>
        <v>#DIV/0!</v>
      </c>
    </row>
    <row r="25" spans="1:8" x14ac:dyDescent="0.3">
      <c r="A25" s="22" t="s">
        <v>34</v>
      </c>
      <c r="B25" s="32">
        <v>0</v>
      </c>
      <c r="G25" s="15" t="s">
        <v>34</v>
      </c>
      <c r="H25" s="48" t="e">
        <f t="shared" si="1"/>
        <v>#DIV/0!</v>
      </c>
    </row>
    <row r="26" spans="1:8" ht="15" thickBot="1" x14ac:dyDescent="0.35">
      <c r="A26" s="23" t="s">
        <v>85</v>
      </c>
      <c r="B26" s="33">
        <v>0</v>
      </c>
      <c r="G26" s="49" t="s">
        <v>85</v>
      </c>
      <c r="H26" s="50" t="e">
        <f t="shared" si="1"/>
        <v>#DIV/0!</v>
      </c>
    </row>
    <row r="33" spans="1:18" x14ac:dyDescent="0.3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</row>
    <row r="37" spans="1:18" ht="15" thickBot="1" x14ac:dyDescent="0.35"/>
    <row r="38" spans="1:18" ht="15" thickBot="1" x14ac:dyDescent="0.35">
      <c r="A38" s="85" t="s">
        <v>88</v>
      </c>
      <c r="B38" s="86"/>
      <c r="E38" s="1"/>
      <c r="F38" s="1"/>
      <c r="G38" s="1"/>
      <c r="H38" s="1"/>
    </row>
    <row r="39" spans="1:18" ht="15" thickBot="1" x14ac:dyDescent="0.35">
      <c r="A39" s="16" t="s">
        <v>36</v>
      </c>
      <c r="B39" s="31">
        <f>B6</f>
        <v>0</v>
      </c>
      <c r="E39" s="1"/>
      <c r="F39" s="1"/>
      <c r="G39" s="85" t="s">
        <v>3</v>
      </c>
      <c r="H39" s="86"/>
    </row>
    <row r="40" spans="1:18" x14ac:dyDescent="0.3">
      <c r="A40" s="15"/>
      <c r="B40" s="24" t="s">
        <v>0</v>
      </c>
      <c r="G40" s="15"/>
      <c r="H40" s="44" t="s">
        <v>38</v>
      </c>
    </row>
    <row r="41" spans="1:18" x14ac:dyDescent="0.3">
      <c r="A41" s="20" t="s">
        <v>21</v>
      </c>
      <c r="B41" s="32">
        <f>B8</f>
        <v>0</v>
      </c>
      <c r="G41" s="15" t="s">
        <v>21</v>
      </c>
      <c r="H41" s="45" t="e">
        <f>B41/$B$39</f>
        <v>#DIV/0!</v>
      </c>
    </row>
    <row r="42" spans="1:18" x14ac:dyDescent="0.3">
      <c r="A42" s="11" t="s">
        <v>22</v>
      </c>
      <c r="B42" s="34">
        <f>B9</f>
        <v>0</v>
      </c>
      <c r="G42" s="15" t="s">
        <v>22</v>
      </c>
      <c r="H42" s="45" t="e">
        <f t="shared" ref="H42:H47" si="2">B42/$B$39</f>
        <v>#DIV/0!</v>
      </c>
    </row>
    <row r="43" spans="1:18" x14ac:dyDescent="0.3">
      <c r="A43" s="11" t="s">
        <v>23</v>
      </c>
      <c r="B43" s="32">
        <f t="shared" ref="B43:B47" si="3">B10</f>
        <v>0</v>
      </c>
      <c r="G43" s="15" t="s">
        <v>23</v>
      </c>
      <c r="H43" s="45" t="e">
        <f t="shared" si="2"/>
        <v>#DIV/0!</v>
      </c>
    </row>
    <row r="44" spans="1:18" x14ac:dyDescent="0.3">
      <c r="A44" s="11" t="s">
        <v>24</v>
      </c>
      <c r="B44" s="34">
        <f t="shared" si="3"/>
        <v>0</v>
      </c>
      <c r="G44" s="15" t="s">
        <v>24</v>
      </c>
      <c r="H44" s="45" t="e">
        <f t="shared" si="2"/>
        <v>#DIV/0!</v>
      </c>
    </row>
    <row r="45" spans="1:18" x14ac:dyDescent="0.3">
      <c r="A45" s="20" t="s">
        <v>25</v>
      </c>
      <c r="B45" s="32">
        <f t="shared" si="3"/>
        <v>0</v>
      </c>
      <c r="G45" s="15" t="s">
        <v>25</v>
      </c>
      <c r="H45" s="45" t="e">
        <f t="shared" si="2"/>
        <v>#DIV/0!</v>
      </c>
    </row>
    <row r="46" spans="1:18" x14ac:dyDescent="0.3">
      <c r="A46" s="20" t="s">
        <v>26</v>
      </c>
      <c r="B46" s="34">
        <f t="shared" si="3"/>
        <v>0</v>
      </c>
      <c r="G46" s="15" t="s">
        <v>26</v>
      </c>
      <c r="H46" s="45" t="e">
        <f t="shared" si="2"/>
        <v>#DIV/0!</v>
      </c>
    </row>
    <row r="47" spans="1:18" ht="29.4" thickBot="1" x14ac:dyDescent="0.35">
      <c r="A47" s="21" t="s">
        <v>27</v>
      </c>
      <c r="B47" s="33">
        <f t="shared" si="3"/>
        <v>0</v>
      </c>
      <c r="G47" s="46" t="s">
        <v>27</v>
      </c>
      <c r="H47" s="47" t="e">
        <f t="shared" si="2"/>
        <v>#DIV/0!</v>
      </c>
    </row>
    <row r="48" spans="1:18" ht="15" thickBot="1" x14ac:dyDescent="0.35">
      <c r="F48" s="1"/>
      <c r="H48" s="1"/>
    </row>
    <row r="49" spans="1:8" ht="15" thickBot="1" x14ac:dyDescent="0.35">
      <c r="A49" s="91" t="s">
        <v>37</v>
      </c>
      <c r="B49" s="92"/>
      <c r="F49" s="1"/>
      <c r="H49" s="1"/>
    </row>
    <row r="50" spans="1:8" ht="15" thickBot="1" x14ac:dyDescent="0.35">
      <c r="A50" s="17" t="s">
        <v>36</v>
      </c>
      <c r="B50" s="31">
        <f>B17</f>
        <v>0</v>
      </c>
      <c r="F50" s="1"/>
      <c r="G50" s="85" t="s">
        <v>3</v>
      </c>
      <c r="H50" s="86"/>
    </row>
    <row r="51" spans="1:8" x14ac:dyDescent="0.3">
      <c r="A51" s="22"/>
      <c r="B51" s="24" t="s">
        <v>0</v>
      </c>
      <c r="F51" s="1"/>
      <c r="G51" s="15"/>
      <c r="H51" s="4" t="s">
        <v>38</v>
      </c>
    </row>
    <row r="52" spans="1:8" x14ac:dyDescent="0.3">
      <c r="A52" s="22" t="s">
        <v>28</v>
      </c>
      <c r="B52" s="32">
        <f>B19</f>
        <v>0</v>
      </c>
      <c r="F52" s="1"/>
      <c r="G52" s="15" t="s">
        <v>28</v>
      </c>
      <c r="H52" s="48" t="e">
        <f>B52/$B$50</f>
        <v>#DIV/0!</v>
      </c>
    </row>
    <row r="53" spans="1:8" x14ac:dyDescent="0.3">
      <c r="A53" s="22" t="s">
        <v>29</v>
      </c>
      <c r="B53" s="32">
        <f>B20</f>
        <v>0</v>
      </c>
      <c r="C53" s="1"/>
      <c r="F53" s="1"/>
      <c r="G53" s="40" t="s">
        <v>29</v>
      </c>
      <c r="H53" s="48" t="e">
        <f t="shared" ref="H53:H59" si="4">B53/$B$50</f>
        <v>#DIV/0!</v>
      </c>
    </row>
    <row r="54" spans="1:8" x14ac:dyDescent="0.3">
      <c r="A54" s="22" t="s">
        <v>30</v>
      </c>
      <c r="B54" s="32">
        <f t="shared" ref="B54:B59" si="5">B21</f>
        <v>0</v>
      </c>
      <c r="C54" s="1"/>
      <c r="F54" s="1"/>
      <c r="G54" s="40" t="s">
        <v>30</v>
      </c>
      <c r="H54" s="48" t="e">
        <f t="shared" si="4"/>
        <v>#DIV/0!</v>
      </c>
    </row>
    <row r="55" spans="1:8" x14ac:dyDescent="0.3">
      <c r="A55" s="22" t="s">
        <v>31</v>
      </c>
      <c r="B55" s="32">
        <f t="shared" si="5"/>
        <v>0</v>
      </c>
      <c r="C55" s="1"/>
      <c r="F55" s="1"/>
      <c r="G55" s="40" t="s">
        <v>31</v>
      </c>
      <c r="H55" s="48" t="e">
        <f t="shared" si="4"/>
        <v>#DIV/0!</v>
      </c>
    </row>
    <row r="56" spans="1:8" x14ac:dyDescent="0.3">
      <c r="A56" s="22" t="s">
        <v>32</v>
      </c>
      <c r="B56" s="32">
        <f t="shared" si="5"/>
        <v>0</v>
      </c>
      <c r="G56" s="15" t="s">
        <v>32</v>
      </c>
      <c r="H56" s="48" t="e">
        <f t="shared" si="4"/>
        <v>#DIV/0!</v>
      </c>
    </row>
    <row r="57" spans="1:8" x14ac:dyDescent="0.3">
      <c r="A57" s="22" t="s">
        <v>33</v>
      </c>
      <c r="B57" s="32">
        <f t="shared" si="5"/>
        <v>0</v>
      </c>
      <c r="G57" s="15" t="s">
        <v>33</v>
      </c>
      <c r="H57" s="48" t="e">
        <f t="shared" si="4"/>
        <v>#DIV/0!</v>
      </c>
    </row>
    <row r="58" spans="1:8" x14ac:dyDescent="0.3">
      <c r="A58" s="22" t="s">
        <v>34</v>
      </c>
      <c r="B58" s="32">
        <f t="shared" si="5"/>
        <v>0</v>
      </c>
      <c r="G58" s="15" t="s">
        <v>34</v>
      </c>
      <c r="H58" s="48" t="e">
        <f t="shared" si="4"/>
        <v>#DIV/0!</v>
      </c>
    </row>
    <row r="59" spans="1:8" ht="15" thickBot="1" x14ac:dyDescent="0.35">
      <c r="A59" s="23" t="s">
        <v>35</v>
      </c>
      <c r="B59" s="33">
        <f t="shared" si="5"/>
        <v>0</v>
      </c>
      <c r="G59" s="49" t="s">
        <v>35</v>
      </c>
      <c r="H59" s="50" t="e">
        <f t="shared" si="4"/>
        <v>#DIV/0!</v>
      </c>
    </row>
  </sheetData>
  <mergeCells count="8">
    <mergeCell ref="G50:H50"/>
    <mergeCell ref="A5:B5"/>
    <mergeCell ref="G6:H6"/>
    <mergeCell ref="A16:B16"/>
    <mergeCell ref="G17:H17"/>
    <mergeCell ref="A38:B38"/>
    <mergeCell ref="A49:B49"/>
    <mergeCell ref="G39:H3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893C6-7AFC-46D4-8340-B5B5882980D2}">
  <sheetPr codeName="Sheet1"/>
  <dimension ref="A1:AB42"/>
  <sheetViews>
    <sheetView topLeftCell="A28" zoomScaleNormal="100" workbookViewId="0">
      <selection activeCell="H31" sqref="H31"/>
    </sheetView>
  </sheetViews>
  <sheetFormatPr defaultRowHeight="14.4" x14ac:dyDescent="0.3"/>
  <cols>
    <col min="1" max="1" width="17.109375" customWidth="1"/>
    <col min="9" max="9" width="18.109375" customWidth="1"/>
  </cols>
  <sheetData>
    <row r="1" spans="1:14" ht="15" thickBot="1" x14ac:dyDescent="0.35"/>
    <row r="2" spans="1:14" ht="19.8" customHeight="1" x14ac:dyDescent="0.3">
      <c r="A2" s="65" t="s">
        <v>115</v>
      </c>
      <c r="B2" s="60"/>
    </row>
    <row r="3" spans="1:14" ht="15" thickBot="1" x14ac:dyDescent="0.35">
      <c r="A3" s="46" t="s">
        <v>76</v>
      </c>
      <c r="B3" s="59"/>
    </row>
    <row r="4" spans="1:14" ht="18" x14ac:dyDescent="0.35">
      <c r="A4" s="61"/>
      <c r="I4" s="93" t="s">
        <v>118</v>
      </c>
      <c r="J4" s="93"/>
      <c r="K4" s="93"/>
      <c r="L4" s="93"/>
      <c r="M4" s="93"/>
      <c r="N4" s="93"/>
    </row>
    <row r="5" spans="1:14" ht="15" thickBot="1" x14ac:dyDescent="0.35">
      <c r="A5" s="19" t="s">
        <v>121</v>
      </c>
      <c r="C5" s="19"/>
      <c r="D5" s="19"/>
      <c r="E5" s="19"/>
      <c r="F5" s="19"/>
    </row>
    <row r="6" spans="1:14" ht="43.2" x14ac:dyDescent="0.3">
      <c r="A6" s="72" t="s">
        <v>123</v>
      </c>
      <c r="B6" s="53" t="s">
        <v>89</v>
      </c>
      <c r="C6" s="53" t="s">
        <v>90</v>
      </c>
      <c r="D6" s="53" t="s">
        <v>91</v>
      </c>
      <c r="E6" s="53" t="s">
        <v>92</v>
      </c>
      <c r="F6" s="54" t="s">
        <v>93</v>
      </c>
      <c r="I6" s="72" t="s">
        <v>123</v>
      </c>
      <c r="J6" s="53" t="s">
        <v>89</v>
      </c>
      <c r="K6" s="53" t="s">
        <v>90</v>
      </c>
      <c r="L6" s="53" t="s">
        <v>91</v>
      </c>
      <c r="M6" s="53" t="s">
        <v>92</v>
      </c>
      <c r="N6" s="54" t="s">
        <v>93</v>
      </c>
    </row>
    <row r="7" spans="1:14" ht="21.6" x14ac:dyDescent="0.3">
      <c r="A7" s="73" t="s">
        <v>94</v>
      </c>
      <c r="B7" s="68"/>
      <c r="C7" s="68"/>
      <c r="D7" s="68"/>
      <c r="E7" s="68"/>
      <c r="F7" s="34"/>
      <c r="I7" s="73" t="s">
        <v>94</v>
      </c>
      <c r="J7" s="55" t="e">
        <f>B7/$B$2</f>
        <v>#DIV/0!</v>
      </c>
      <c r="K7" s="55" t="e">
        <f>C7/$B$2</f>
        <v>#DIV/0!</v>
      </c>
      <c r="L7" s="55" t="e">
        <f>D7/$B$2</f>
        <v>#DIV/0!</v>
      </c>
      <c r="M7" s="55" t="e">
        <f>E7/$B$2</f>
        <v>#DIV/0!</v>
      </c>
      <c r="N7" s="56" t="e">
        <f>F7/$B$2</f>
        <v>#DIV/0!</v>
      </c>
    </row>
    <row r="8" spans="1:14" ht="32.4" x14ac:dyDescent="0.3">
      <c r="A8" s="73" t="s">
        <v>95</v>
      </c>
      <c r="B8" s="68"/>
      <c r="C8" s="68"/>
      <c r="D8" s="68"/>
      <c r="E8" s="68"/>
      <c r="F8" s="34"/>
      <c r="I8" s="73" t="s">
        <v>95</v>
      </c>
      <c r="J8" s="55" t="e">
        <f t="shared" ref="J8:J15" si="0">B8/$B$2</f>
        <v>#DIV/0!</v>
      </c>
      <c r="K8" s="55" t="e">
        <f t="shared" ref="K8:K15" si="1">C8/$B$2</f>
        <v>#DIV/0!</v>
      </c>
      <c r="L8" s="55" t="e">
        <f t="shared" ref="L8:L15" si="2">D8/$B$2</f>
        <v>#DIV/0!</v>
      </c>
      <c r="M8" s="55" t="e">
        <f t="shared" ref="M8:M15" si="3">E8/$B$2</f>
        <v>#DIV/0!</v>
      </c>
      <c r="N8" s="56" t="e">
        <f t="shared" ref="N8:N15" si="4">F8/$B$2</f>
        <v>#DIV/0!</v>
      </c>
    </row>
    <row r="9" spans="1:14" ht="32.4" x14ac:dyDescent="0.3">
      <c r="A9" s="73" t="s">
        <v>96</v>
      </c>
      <c r="B9" s="68"/>
      <c r="C9" s="68"/>
      <c r="D9" s="68"/>
      <c r="E9" s="68"/>
      <c r="F9" s="34"/>
      <c r="I9" s="73" t="s">
        <v>96</v>
      </c>
      <c r="J9" s="55" t="e">
        <f t="shared" si="0"/>
        <v>#DIV/0!</v>
      </c>
      <c r="K9" s="55" t="e">
        <f t="shared" si="1"/>
        <v>#DIV/0!</v>
      </c>
      <c r="L9" s="55" t="e">
        <f t="shared" si="2"/>
        <v>#DIV/0!</v>
      </c>
      <c r="M9" s="55" t="e">
        <f t="shared" si="3"/>
        <v>#DIV/0!</v>
      </c>
      <c r="N9" s="56" t="e">
        <f t="shared" si="4"/>
        <v>#DIV/0!</v>
      </c>
    </row>
    <row r="10" spans="1:14" ht="32.4" x14ac:dyDescent="0.3">
      <c r="A10" s="73" t="s">
        <v>97</v>
      </c>
      <c r="B10" s="68"/>
      <c r="C10" s="68"/>
      <c r="D10" s="68"/>
      <c r="E10" s="68"/>
      <c r="F10" s="34"/>
      <c r="I10" s="73" t="s">
        <v>97</v>
      </c>
      <c r="J10" s="55" t="e">
        <f t="shared" si="0"/>
        <v>#DIV/0!</v>
      </c>
      <c r="K10" s="55" t="e">
        <f t="shared" si="1"/>
        <v>#DIV/0!</v>
      </c>
      <c r="L10" s="55" t="e">
        <f t="shared" si="2"/>
        <v>#DIV/0!</v>
      </c>
      <c r="M10" s="55" t="e">
        <f t="shared" si="3"/>
        <v>#DIV/0!</v>
      </c>
      <c r="N10" s="56" t="e">
        <f t="shared" si="4"/>
        <v>#DIV/0!</v>
      </c>
    </row>
    <row r="11" spans="1:14" ht="21.6" x14ac:dyDescent="0.3">
      <c r="A11" s="73" t="s">
        <v>98</v>
      </c>
      <c r="B11" s="68"/>
      <c r="C11" s="68"/>
      <c r="D11" s="68"/>
      <c r="E11" s="68"/>
      <c r="F11" s="34"/>
      <c r="I11" s="73" t="s">
        <v>98</v>
      </c>
      <c r="J11" s="55" t="e">
        <f t="shared" si="0"/>
        <v>#DIV/0!</v>
      </c>
      <c r="K11" s="55" t="e">
        <f t="shared" si="1"/>
        <v>#DIV/0!</v>
      </c>
      <c r="L11" s="55" t="e">
        <f t="shared" si="2"/>
        <v>#DIV/0!</v>
      </c>
      <c r="M11" s="55" t="e">
        <f t="shared" si="3"/>
        <v>#DIV/0!</v>
      </c>
      <c r="N11" s="56" t="e">
        <f t="shared" si="4"/>
        <v>#DIV/0!</v>
      </c>
    </row>
    <row r="12" spans="1:14" ht="32.4" x14ac:dyDescent="0.3">
      <c r="A12" s="73" t="s">
        <v>99</v>
      </c>
      <c r="B12" s="68"/>
      <c r="C12" s="68"/>
      <c r="D12" s="68"/>
      <c r="E12" s="68"/>
      <c r="F12" s="34"/>
      <c r="I12" s="73" t="s">
        <v>99</v>
      </c>
      <c r="J12" s="55" t="e">
        <f t="shared" si="0"/>
        <v>#DIV/0!</v>
      </c>
      <c r="K12" s="55" t="e">
        <f t="shared" si="1"/>
        <v>#DIV/0!</v>
      </c>
      <c r="L12" s="55" t="e">
        <f t="shared" si="2"/>
        <v>#DIV/0!</v>
      </c>
      <c r="M12" s="55" t="e">
        <f t="shared" si="3"/>
        <v>#DIV/0!</v>
      </c>
      <c r="N12" s="56" t="e">
        <f t="shared" si="4"/>
        <v>#DIV/0!</v>
      </c>
    </row>
    <row r="13" spans="1:14" ht="43.2" x14ac:dyDescent="0.3">
      <c r="A13" s="73" t="s">
        <v>100</v>
      </c>
      <c r="B13" s="68"/>
      <c r="C13" s="68"/>
      <c r="D13" s="68"/>
      <c r="E13" s="68"/>
      <c r="F13" s="34"/>
      <c r="I13" s="73" t="s">
        <v>100</v>
      </c>
      <c r="J13" s="55" t="e">
        <f t="shared" si="0"/>
        <v>#DIV/0!</v>
      </c>
      <c r="K13" s="55" t="e">
        <f t="shared" si="1"/>
        <v>#DIV/0!</v>
      </c>
      <c r="L13" s="55" t="e">
        <f t="shared" si="2"/>
        <v>#DIV/0!</v>
      </c>
      <c r="M13" s="55" t="e">
        <f t="shared" si="3"/>
        <v>#DIV/0!</v>
      </c>
      <c r="N13" s="56" t="e">
        <f t="shared" si="4"/>
        <v>#DIV/0!</v>
      </c>
    </row>
    <row r="14" spans="1:14" ht="32.4" x14ac:dyDescent="0.3">
      <c r="A14" s="73" t="s">
        <v>101</v>
      </c>
      <c r="B14" s="68"/>
      <c r="C14" s="68"/>
      <c r="D14" s="68"/>
      <c r="E14" s="68"/>
      <c r="F14" s="34"/>
      <c r="I14" s="73" t="s">
        <v>101</v>
      </c>
      <c r="J14" s="55" t="e">
        <f t="shared" si="0"/>
        <v>#DIV/0!</v>
      </c>
      <c r="K14" s="55" t="e">
        <f t="shared" si="1"/>
        <v>#DIV/0!</v>
      </c>
      <c r="L14" s="55" t="e">
        <f t="shared" si="2"/>
        <v>#DIV/0!</v>
      </c>
      <c r="M14" s="55" t="e">
        <f t="shared" si="3"/>
        <v>#DIV/0!</v>
      </c>
      <c r="N14" s="56" t="e">
        <f t="shared" si="4"/>
        <v>#DIV/0!</v>
      </c>
    </row>
    <row r="15" spans="1:14" x14ac:dyDescent="0.3">
      <c r="A15" s="73" t="s">
        <v>122</v>
      </c>
      <c r="B15" s="52"/>
      <c r="C15" s="52"/>
      <c r="D15" s="52"/>
      <c r="E15" s="52"/>
      <c r="F15" s="69"/>
      <c r="G15" s="52"/>
      <c r="I15" s="73" t="s">
        <v>122</v>
      </c>
      <c r="J15" s="55" t="e">
        <f t="shared" si="0"/>
        <v>#DIV/0!</v>
      </c>
      <c r="K15" s="55" t="e">
        <f t="shared" si="1"/>
        <v>#DIV/0!</v>
      </c>
      <c r="L15" s="55" t="e">
        <f t="shared" si="2"/>
        <v>#DIV/0!</v>
      </c>
      <c r="M15" s="55" t="e">
        <f t="shared" si="3"/>
        <v>#DIV/0!</v>
      </c>
      <c r="N15" s="56" t="e">
        <f t="shared" si="4"/>
        <v>#DIV/0!</v>
      </c>
    </row>
    <row r="16" spans="1:14" x14ac:dyDescent="0.3">
      <c r="A16" s="73" t="s">
        <v>122</v>
      </c>
      <c r="F16" s="44"/>
      <c r="I16" s="73" t="s">
        <v>122</v>
      </c>
      <c r="J16" s="55" t="e">
        <f t="shared" ref="J16:J20" si="5">B16/$B$2</f>
        <v>#DIV/0!</v>
      </c>
      <c r="K16" s="55" t="e">
        <f t="shared" ref="K16:K20" si="6">C16/$B$2</f>
        <v>#DIV/0!</v>
      </c>
      <c r="L16" s="55" t="e">
        <f t="shared" ref="L16:L20" si="7">D16/$B$2</f>
        <v>#DIV/0!</v>
      </c>
      <c r="M16" s="55" t="e">
        <f t="shared" ref="M16:M20" si="8">E16/$B$2</f>
        <v>#DIV/0!</v>
      </c>
      <c r="N16" s="56" t="e">
        <f t="shared" ref="N16:N20" si="9">F16/$B$2</f>
        <v>#DIV/0!</v>
      </c>
    </row>
    <row r="17" spans="1:28" x14ac:dyDescent="0.3">
      <c r="A17" s="73" t="s">
        <v>122</v>
      </c>
      <c r="F17" s="44"/>
      <c r="I17" s="73" t="s">
        <v>122</v>
      </c>
      <c r="J17" s="55" t="e">
        <f t="shared" si="5"/>
        <v>#DIV/0!</v>
      </c>
      <c r="K17" s="55" t="e">
        <f t="shared" si="6"/>
        <v>#DIV/0!</v>
      </c>
      <c r="L17" s="55" t="e">
        <f t="shared" si="7"/>
        <v>#DIV/0!</v>
      </c>
      <c r="M17" s="55" t="e">
        <f t="shared" si="8"/>
        <v>#DIV/0!</v>
      </c>
      <c r="N17" s="56" t="e">
        <f t="shared" si="9"/>
        <v>#DIV/0!</v>
      </c>
    </row>
    <row r="18" spans="1:28" x14ac:dyDescent="0.3">
      <c r="A18" s="73" t="s">
        <v>122</v>
      </c>
      <c r="F18" s="44"/>
      <c r="I18" s="73" t="s">
        <v>122</v>
      </c>
      <c r="J18" s="55" t="e">
        <f t="shared" si="5"/>
        <v>#DIV/0!</v>
      </c>
      <c r="K18" s="55" t="e">
        <f t="shared" si="6"/>
        <v>#DIV/0!</v>
      </c>
      <c r="L18" s="55" t="e">
        <f t="shared" si="7"/>
        <v>#DIV/0!</v>
      </c>
      <c r="M18" s="55" t="e">
        <f t="shared" si="8"/>
        <v>#DIV/0!</v>
      </c>
      <c r="N18" s="56" t="e">
        <f t="shared" si="9"/>
        <v>#DIV/0!</v>
      </c>
    </row>
    <row r="19" spans="1:28" x14ac:dyDescent="0.3">
      <c r="A19" s="73" t="s">
        <v>122</v>
      </c>
      <c r="F19" s="44"/>
      <c r="I19" s="73" t="s">
        <v>122</v>
      </c>
      <c r="J19" s="55" t="e">
        <f t="shared" si="5"/>
        <v>#DIV/0!</v>
      </c>
      <c r="K19" s="55" t="e">
        <f t="shared" si="6"/>
        <v>#DIV/0!</v>
      </c>
      <c r="L19" s="55" t="e">
        <f t="shared" si="7"/>
        <v>#DIV/0!</v>
      </c>
      <c r="M19" s="55" t="e">
        <f t="shared" si="8"/>
        <v>#DIV/0!</v>
      </c>
      <c r="N19" s="56" t="e">
        <f t="shared" si="9"/>
        <v>#DIV/0!</v>
      </c>
    </row>
    <row r="20" spans="1:28" ht="15" thickBot="1" x14ac:dyDescent="0.35">
      <c r="A20" s="74" t="s">
        <v>122</v>
      </c>
      <c r="B20" s="70"/>
      <c r="C20" s="70"/>
      <c r="D20" s="70"/>
      <c r="E20" s="70"/>
      <c r="F20" s="71"/>
      <c r="I20" s="75" t="s">
        <v>122</v>
      </c>
      <c r="J20" s="57" t="e">
        <f t="shared" si="5"/>
        <v>#DIV/0!</v>
      </c>
      <c r="K20" s="57" t="e">
        <f t="shared" si="6"/>
        <v>#DIV/0!</v>
      </c>
      <c r="L20" s="57" t="e">
        <f t="shared" si="7"/>
        <v>#DIV/0!</v>
      </c>
      <c r="M20" s="57" t="e">
        <f t="shared" si="8"/>
        <v>#DIV/0!</v>
      </c>
      <c r="N20" s="58" t="e">
        <f t="shared" si="9"/>
        <v>#DIV/0!</v>
      </c>
    </row>
    <row r="22" spans="1:28" x14ac:dyDescent="0.3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</row>
    <row r="23" spans="1:28" ht="15" thickBot="1" x14ac:dyDescent="0.35"/>
    <row r="24" spans="1:28" ht="32.4" customHeight="1" x14ac:dyDescent="0.3">
      <c r="A24" s="64" t="s">
        <v>116</v>
      </c>
      <c r="B24" s="60"/>
    </row>
    <row r="25" spans="1:28" ht="15" thickBot="1" x14ac:dyDescent="0.35">
      <c r="A25" s="46" t="s">
        <v>36</v>
      </c>
      <c r="B25" s="59"/>
    </row>
    <row r="26" spans="1:28" ht="18" x14ac:dyDescent="0.35">
      <c r="A26" s="61"/>
      <c r="I26" s="93" t="s">
        <v>119</v>
      </c>
      <c r="J26" s="93"/>
      <c r="K26" s="93"/>
      <c r="L26" s="93"/>
      <c r="M26" s="93"/>
      <c r="N26" s="93"/>
    </row>
    <row r="27" spans="1:28" ht="16.2" thickBot="1" x14ac:dyDescent="0.35">
      <c r="A27" s="67"/>
    </row>
    <row r="28" spans="1:28" ht="43.2" x14ac:dyDescent="0.3">
      <c r="A28" s="76" t="s">
        <v>117</v>
      </c>
      <c r="B28" s="62" t="s">
        <v>110</v>
      </c>
      <c r="C28" s="62" t="s">
        <v>111</v>
      </c>
      <c r="D28" s="62" t="s">
        <v>112</v>
      </c>
      <c r="E28" s="62" t="s">
        <v>113</v>
      </c>
      <c r="F28" s="63" t="s">
        <v>114</v>
      </c>
      <c r="I28" s="76" t="s">
        <v>117</v>
      </c>
      <c r="J28" s="62" t="s">
        <v>110</v>
      </c>
      <c r="K28" s="62" t="s">
        <v>111</v>
      </c>
      <c r="L28" s="62" t="s">
        <v>112</v>
      </c>
      <c r="M28" s="62" t="s">
        <v>113</v>
      </c>
      <c r="N28" s="63" t="s">
        <v>114</v>
      </c>
    </row>
    <row r="29" spans="1:28" ht="45.6" customHeight="1" x14ac:dyDescent="0.3">
      <c r="A29" s="73" t="s">
        <v>102</v>
      </c>
      <c r="B29" s="68"/>
      <c r="C29" s="68"/>
      <c r="D29" s="68"/>
      <c r="E29" s="68"/>
      <c r="F29" s="34"/>
      <c r="I29" s="73" t="s">
        <v>102</v>
      </c>
      <c r="J29" s="55" t="e">
        <f>B29/$B$2</f>
        <v>#DIV/0!</v>
      </c>
      <c r="K29" s="55" t="e">
        <f>C29/$B$2</f>
        <v>#DIV/0!</v>
      </c>
      <c r="L29" s="55" t="e">
        <f>D29/$B$2</f>
        <v>#DIV/0!</v>
      </c>
      <c r="M29" s="55" t="e">
        <f>E29/$B$2</f>
        <v>#DIV/0!</v>
      </c>
      <c r="N29" s="56" t="e">
        <f>F29/$B$2</f>
        <v>#DIV/0!</v>
      </c>
    </row>
    <row r="30" spans="1:28" ht="43.2" x14ac:dyDescent="0.3">
      <c r="A30" s="73" t="s">
        <v>103</v>
      </c>
      <c r="B30" s="68"/>
      <c r="C30" s="68"/>
      <c r="D30" s="68"/>
      <c r="E30" s="68"/>
      <c r="F30" s="34"/>
      <c r="I30" s="73" t="s">
        <v>103</v>
      </c>
      <c r="J30" s="55" t="e">
        <f t="shared" ref="J30:J42" si="10">B30/$B$2</f>
        <v>#DIV/0!</v>
      </c>
      <c r="K30" s="55" t="e">
        <f t="shared" ref="K30:K42" si="11">C30/$B$2</f>
        <v>#DIV/0!</v>
      </c>
      <c r="L30" s="55" t="e">
        <f t="shared" ref="L30:L42" si="12">D30/$B$2</f>
        <v>#DIV/0!</v>
      </c>
      <c r="M30" s="55" t="e">
        <f t="shared" ref="M30:M42" si="13">E30/$B$2</f>
        <v>#DIV/0!</v>
      </c>
      <c r="N30" s="56" t="e">
        <f t="shared" ref="N30:N42" si="14">F30/$B$2</f>
        <v>#DIV/0!</v>
      </c>
    </row>
    <row r="31" spans="1:28" ht="32.4" x14ac:dyDescent="0.3">
      <c r="A31" s="73" t="s">
        <v>104</v>
      </c>
      <c r="B31" s="68"/>
      <c r="C31" s="68"/>
      <c r="D31" s="68"/>
      <c r="E31" s="68"/>
      <c r="F31" s="34"/>
      <c r="I31" s="73" t="s">
        <v>104</v>
      </c>
      <c r="J31" s="55" t="e">
        <f t="shared" si="10"/>
        <v>#DIV/0!</v>
      </c>
      <c r="K31" s="55" t="e">
        <f t="shared" si="11"/>
        <v>#DIV/0!</v>
      </c>
      <c r="L31" s="55" t="e">
        <f t="shared" si="12"/>
        <v>#DIV/0!</v>
      </c>
      <c r="M31" s="55" t="e">
        <f t="shared" si="13"/>
        <v>#DIV/0!</v>
      </c>
      <c r="N31" s="56" t="e">
        <f t="shared" si="14"/>
        <v>#DIV/0!</v>
      </c>
    </row>
    <row r="32" spans="1:28" ht="32.4" x14ac:dyDescent="0.3">
      <c r="A32" s="73" t="s">
        <v>105</v>
      </c>
      <c r="B32" s="68"/>
      <c r="C32" s="68"/>
      <c r="D32" s="68"/>
      <c r="E32" s="68"/>
      <c r="F32" s="34"/>
      <c r="I32" s="73" t="s">
        <v>105</v>
      </c>
      <c r="J32" s="55" t="e">
        <f t="shared" si="10"/>
        <v>#DIV/0!</v>
      </c>
      <c r="K32" s="55" t="e">
        <f t="shared" si="11"/>
        <v>#DIV/0!</v>
      </c>
      <c r="L32" s="55" t="e">
        <f t="shared" si="12"/>
        <v>#DIV/0!</v>
      </c>
      <c r="M32" s="55" t="e">
        <f t="shared" si="13"/>
        <v>#DIV/0!</v>
      </c>
      <c r="N32" s="56" t="e">
        <f t="shared" si="14"/>
        <v>#DIV/0!</v>
      </c>
    </row>
    <row r="33" spans="1:14" ht="32.4" x14ac:dyDescent="0.3">
      <c r="A33" s="73" t="s">
        <v>106</v>
      </c>
      <c r="B33" s="68"/>
      <c r="C33" s="68"/>
      <c r="D33" s="68"/>
      <c r="E33" s="68"/>
      <c r="F33" s="34"/>
      <c r="I33" s="73" t="s">
        <v>106</v>
      </c>
      <c r="J33" s="55" t="e">
        <f t="shared" si="10"/>
        <v>#DIV/0!</v>
      </c>
      <c r="K33" s="55" t="e">
        <f t="shared" si="11"/>
        <v>#DIV/0!</v>
      </c>
      <c r="L33" s="55" t="e">
        <f t="shared" si="12"/>
        <v>#DIV/0!</v>
      </c>
      <c r="M33" s="55" t="e">
        <f t="shared" si="13"/>
        <v>#DIV/0!</v>
      </c>
      <c r="N33" s="56" t="e">
        <f t="shared" si="14"/>
        <v>#DIV/0!</v>
      </c>
    </row>
    <row r="34" spans="1:14" ht="32.4" x14ac:dyDescent="0.3">
      <c r="A34" s="73" t="s">
        <v>107</v>
      </c>
      <c r="B34" s="68"/>
      <c r="C34" s="68"/>
      <c r="D34" s="68"/>
      <c r="E34" s="68"/>
      <c r="F34" s="34"/>
      <c r="I34" s="73" t="s">
        <v>107</v>
      </c>
      <c r="J34" s="55" t="e">
        <f t="shared" si="10"/>
        <v>#DIV/0!</v>
      </c>
      <c r="K34" s="55" t="e">
        <f t="shared" si="11"/>
        <v>#DIV/0!</v>
      </c>
      <c r="L34" s="55" t="e">
        <f t="shared" si="12"/>
        <v>#DIV/0!</v>
      </c>
      <c r="M34" s="55" t="e">
        <f t="shared" si="13"/>
        <v>#DIV/0!</v>
      </c>
      <c r="N34" s="56" t="e">
        <f t="shared" si="14"/>
        <v>#DIV/0!</v>
      </c>
    </row>
    <row r="35" spans="1:14" ht="32.4" x14ac:dyDescent="0.3">
      <c r="A35" s="73" t="s">
        <v>108</v>
      </c>
      <c r="B35" s="68"/>
      <c r="C35" s="68"/>
      <c r="D35" s="68"/>
      <c r="E35" s="68"/>
      <c r="F35" s="34"/>
      <c r="I35" s="73" t="s">
        <v>108</v>
      </c>
      <c r="J35" s="55" t="e">
        <f t="shared" si="10"/>
        <v>#DIV/0!</v>
      </c>
      <c r="K35" s="55" t="e">
        <f t="shared" si="11"/>
        <v>#DIV/0!</v>
      </c>
      <c r="L35" s="55" t="e">
        <f t="shared" si="12"/>
        <v>#DIV/0!</v>
      </c>
      <c r="M35" s="55" t="e">
        <f t="shared" si="13"/>
        <v>#DIV/0!</v>
      </c>
      <c r="N35" s="56" t="e">
        <f t="shared" si="14"/>
        <v>#DIV/0!</v>
      </c>
    </row>
    <row r="36" spans="1:14" ht="32.4" x14ac:dyDescent="0.3">
      <c r="A36" s="73" t="s">
        <v>109</v>
      </c>
      <c r="B36" s="68"/>
      <c r="C36" s="68"/>
      <c r="D36" s="68"/>
      <c r="E36" s="68"/>
      <c r="F36" s="34"/>
      <c r="I36" s="73" t="s">
        <v>109</v>
      </c>
      <c r="J36" s="55" t="e">
        <f t="shared" si="10"/>
        <v>#DIV/0!</v>
      </c>
      <c r="K36" s="55" t="e">
        <f t="shared" si="11"/>
        <v>#DIV/0!</v>
      </c>
      <c r="L36" s="55" t="e">
        <f t="shared" si="12"/>
        <v>#DIV/0!</v>
      </c>
      <c r="M36" s="55" t="e">
        <f t="shared" si="13"/>
        <v>#DIV/0!</v>
      </c>
      <c r="N36" s="56" t="e">
        <f t="shared" si="14"/>
        <v>#DIV/0!</v>
      </c>
    </row>
    <row r="37" spans="1:14" x14ac:dyDescent="0.3">
      <c r="A37" s="73" t="s">
        <v>124</v>
      </c>
      <c r="B37" s="52"/>
      <c r="C37" s="52"/>
      <c r="D37" s="52"/>
      <c r="E37" s="52"/>
      <c r="F37" s="69"/>
      <c r="G37" s="52"/>
      <c r="I37" s="73" t="s">
        <v>124</v>
      </c>
      <c r="J37" s="55" t="e">
        <f t="shared" si="10"/>
        <v>#DIV/0!</v>
      </c>
      <c r="K37" s="55" t="e">
        <f t="shared" si="11"/>
        <v>#DIV/0!</v>
      </c>
      <c r="L37" s="55" t="e">
        <f t="shared" si="12"/>
        <v>#DIV/0!</v>
      </c>
      <c r="M37" s="55" t="e">
        <f t="shared" si="13"/>
        <v>#DIV/0!</v>
      </c>
      <c r="N37" s="56" t="e">
        <f t="shared" si="14"/>
        <v>#DIV/0!</v>
      </c>
    </row>
    <row r="38" spans="1:14" x14ac:dyDescent="0.3">
      <c r="A38" s="73" t="s">
        <v>124</v>
      </c>
      <c r="F38" s="44"/>
      <c r="I38" s="73" t="s">
        <v>124</v>
      </c>
      <c r="J38" s="55" t="e">
        <f t="shared" si="10"/>
        <v>#DIV/0!</v>
      </c>
      <c r="K38" s="55" t="e">
        <f t="shared" si="11"/>
        <v>#DIV/0!</v>
      </c>
      <c r="L38" s="55" t="e">
        <f t="shared" si="12"/>
        <v>#DIV/0!</v>
      </c>
      <c r="M38" s="55" t="e">
        <f t="shared" si="13"/>
        <v>#DIV/0!</v>
      </c>
      <c r="N38" s="56" t="e">
        <f t="shared" si="14"/>
        <v>#DIV/0!</v>
      </c>
    </row>
    <row r="39" spans="1:14" x14ac:dyDescent="0.3">
      <c r="A39" s="73" t="s">
        <v>124</v>
      </c>
      <c r="F39" s="44"/>
      <c r="I39" s="73" t="s">
        <v>124</v>
      </c>
      <c r="J39" s="55" t="e">
        <f t="shared" si="10"/>
        <v>#DIV/0!</v>
      </c>
      <c r="K39" s="55" t="e">
        <f t="shared" si="11"/>
        <v>#DIV/0!</v>
      </c>
      <c r="L39" s="55" t="e">
        <f t="shared" si="12"/>
        <v>#DIV/0!</v>
      </c>
      <c r="M39" s="55" t="e">
        <f t="shared" si="13"/>
        <v>#DIV/0!</v>
      </c>
      <c r="N39" s="56" t="e">
        <f t="shared" si="14"/>
        <v>#DIV/0!</v>
      </c>
    </row>
    <row r="40" spans="1:14" x14ac:dyDescent="0.3">
      <c r="A40" s="73" t="s">
        <v>124</v>
      </c>
      <c r="F40" s="44"/>
      <c r="I40" s="73" t="s">
        <v>124</v>
      </c>
      <c r="J40" s="55" t="e">
        <f t="shared" si="10"/>
        <v>#DIV/0!</v>
      </c>
      <c r="K40" s="55" t="e">
        <f t="shared" si="11"/>
        <v>#DIV/0!</v>
      </c>
      <c r="L40" s="55" t="e">
        <f t="shared" si="12"/>
        <v>#DIV/0!</v>
      </c>
      <c r="M40" s="55" t="e">
        <f t="shared" si="13"/>
        <v>#DIV/0!</v>
      </c>
      <c r="N40" s="56" t="e">
        <f t="shared" si="14"/>
        <v>#DIV/0!</v>
      </c>
    </row>
    <row r="41" spans="1:14" x14ac:dyDescent="0.3">
      <c r="A41" s="73" t="s">
        <v>124</v>
      </c>
      <c r="F41" s="44"/>
      <c r="I41" s="73" t="s">
        <v>124</v>
      </c>
      <c r="J41" s="55" t="e">
        <f t="shared" si="10"/>
        <v>#DIV/0!</v>
      </c>
      <c r="K41" s="55" t="e">
        <f t="shared" si="11"/>
        <v>#DIV/0!</v>
      </c>
      <c r="L41" s="55" t="e">
        <f t="shared" si="12"/>
        <v>#DIV/0!</v>
      </c>
      <c r="M41" s="55" t="e">
        <f t="shared" si="13"/>
        <v>#DIV/0!</v>
      </c>
      <c r="N41" s="56" t="e">
        <f t="shared" si="14"/>
        <v>#DIV/0!</v>
      </c>
    </row>
    <row r="42" spans="1:14" ht="15" thickBot="1" x14ac:dyDescent="0.35">
      <c r="A42" s="74" t="s">
        <v>124</v>
      </c>
      <c r="B42" s="70"/>
      <c r="C42" s="70"/>
      <c r="D42" s="70"/>
      <c r="E42" s="70"/>
      <c r="F42" s="71"/>
      <c r="I42" s="74" t="s">
        <v>124</v>
      </c>
      <c r="J42" s="57" t="e">
        <f t="shared" si="10"/>
        <v>#DIV/0!</v>
      </c>
      <c r="K42" s="57" t="e">
        <f t="shared" si="11"/>
        <v>#DIV/0!</v>
      </c>
      <c r="L42" s="57" t="e">
        <f t="shared" si="12"/>
        <v>#DIV/0!</v>
      </c>
      <c r="M42" s="57" t="e">
        <f t="shared" si="13"/>
        <v>#DIV/0!</v>
      </c>
      <c r="N42" s="58" t="e">
        <f t="shared" si="14"/>
        <v>#DIV/0!</v>
      </c>
    </row>
  </sheetData>
  <mergeCells count="2">
    <mergeCell ref="I26:N26"/>
    <mergeCell ref="I4:N4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3a5d0b6-4ab7-4291-bb7a-665bcbc96528" xsi:nil="true"/>
    <lcf76f155ced4ddcb4097134ff3c332f xmlns="9e284068-4d52-49db-ac0e-c62aeaea7e81">
      <Terms xmlns="http://schemas.microsoft.com/office/infopath/2007/PartnerControls"/>
    </lcf76f155ced4ddcb4097134ff3c332f>
    <testi xmlns="9e284068-4d52-49db-ac0e-c62aeaea7e8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AC30C739BAD94AA5EDD6DE419A5755" ma:contentTypeVersion="14" ma:contentTypeDescription="Create a new document." ma:contentTypeScope="" ma:versionID="f54d88666f3be838336ade78eb57b04e">
  <xsd:schema xmlns:xsd="http://www.w3.org/2001/XMLSchema" xmlns:xs="http://www.w3.org/2001/XMLSchema" xmlns:p="http://schemas.microsoft.com/office/2006/metadata/properties" xmlns:ns2="9e284068-4d52-49db-ac0e-c62aeaea7e81" xmlns:ns3="43a5d0b6-4ab7-4291-bb7a-665bcbc96528" targetNamespace="http://schemas.microsoft.com/office/2006/metadata/properties" ma:root="true" ma:fieldsID="ac69d26f5439a3f5578fff6dfb3a27d7" ns2:_="" ns3:_="">
    <xsd:import namespace="9e284068-4d52-49db-ac0e-c62aeaea7e81"/>
    <xsd:import namespace="43a5d0b6-4ab7-4291-bb7a-665bcbc965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testi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284068-4d52-49db-ac0e-c62aeaea7e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2703ad23-8153-45da-8605-685a98b051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i" ma:index="19" nillable="true" ma:displayName="testi" ma:description="päläpälä" ma:format="Dropdown" ma:internalName="testi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a5d0b6-4ab7-4291-bb7a-665bcbc9652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d8eb84c3-18e4-428a-9cfc-fd34c4ef9af4}" ma:internalName="TaxCatchAll" ma:showField="CatchAllData" ma:web="43a5d0b6-4ab7-4291-bb7a-665bcbc965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816F18-1455-4ADC-90F2-D57530990466}">
  <ds:schemaRefs>
    <ds:schemaRef ds:uri="9e284068-4d52-49db-ac0e-c62aeaea7e81"/>
    <ds:schemaRef ds:uri="http://purl.org/dc/dcmitype/"/>
    <ds:schemaRef ds:uri="43a5d0b6-4ab7-4291-bb7a-665bcbc96528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A06A18A-CBFC-49A3-BE77-0BE305301B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284068-4d52-49db-ac0e-c62aeaea7e81"/>
    <ds:schemaRef ds:uri="43a5d0b6-4ab7-4291-bb7a-665bcbc965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DDD003-3EB7-4445-8D7C-8AD3E8A8D64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ad9d7214-55a7-4425-873a-a4f77ce62134}" enabled="1" method="Privileged" siteId="{9d97530e-8f27-4137-a2a9-5cb4dcf26f2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Ohjeistus</vt:lpstr>
      <vt:lpstr>1. Kulkumuodot ja käyttövoima</vt:lpstr>
      <vt:lpstr>2. Työmatkan pituus ja kesto</vt:lpstr>
      <vt:lpstr>Väittämiä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Tiia Tuomisto (LAB)</dc:creator>
  <cp:lastModifiedBy>Tiia Tuomisto (LAB)</cp:lastModifiedBy>
  <dcterms:created xsi:type="dcterms:W3CDTF">2025-10-29T10:13:55Z</dcterms:created>
  <dcterms:modified xsi:type="dcterms:W3CDTF">2025-12-09T08:39:17Z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0x010100CFAC30C739BAD94AA5EDD6DE419A5755</vt:lpwstr>
  </property>
  <property fmtid="{D5CDD505-2E9C-101B-9397-08002B2CF9AE}" pid="3" name="MediaServiceImageTags">
    <vt:lpwstr/>
  </property>
</Properties>
</file>